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99C83CE7-8DD7-4731-A07F-DF16A3687CC2}" xr6:coauthVersionLast="47" xr6:coauthVersionMax="47" xr10:uidLastSave="{00000000-0000-0000-0000-000000000000}"/>
  <bookViews>
    <workbookView xWindow="-120" yWindow="-120" windowWidth="29040" windowHeight="15720" tabRatio="601" activeTab="12" xr2:uid="{8478F375-1111-468F-954D-483B5601F257}"/>
  </bookViews>
  <sheets>
    <sheet name="1月" sheetId="1" r:id="rId1"/>
    <sheet name="２月" sheetId="2" r:id="rId2"/>
    <sheet name="３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年間" sheetId="1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" l="1"/>
  <c r="B30" i="6" s="1"/>
  <c r="B5" i="15"/>
  <c r="B30" i="15" s="1"/>
  <c r="D3" i="15"/>
  <c r="E3" i="15" s="1"/>
  <c r="E2" i="15"/>
  <c r="P33" i="14"/>
  <c r="L13" i="18" s="1"/>
  <c r="B5" i="14"/>
  <c r="B30" i="14" s="1"/>
  <c r="D3" i="14"/>
  <c r="E3" i="14" s="1"/>
  <c r="E2" i="14"/>
  <c r="D3" i="13"/>
  <c r="E3" i="13" s="1"/>
  <c r="E2" i="13"/>
  <c r="D3" i="12"/>
  <c r="D4" i="12" s="1"/>
  <c r="E2" i="12"/>
  <c r="D3" i="11"/>
  <c r="D4" i="11" s="1"/>
  <c r="E2" i="11"/>
  <c r="D3" i="10"/>
  <c r="E3" i="10" s="1"/>
  <c r="E2" i="10"/>
  <c r="D3" i="9"/>
  <c r="E3" i="9" s="1"/>
  <c r="E2" i="9"/>
  <c r="D3" i="8"/>
  <c r="D4" i="8" s="1"/>
  <c r="E2" i="8"/>
  <c r="D3" i="7"/>
  <c r="E3" i="7" s="1"/>
  <c r="E2" i="7"/>
  <c r="D3" i="6"/>
  <c r="D4" i="6" s="1"/>
  <c r="E2" i="6"/>
  <c r="D3" i="2"/>
  <c r="D4" i="2" s="1"/>
  <c r="E2" i="2"/>
  <c r="B5" i="1"/>
  <c r="B30" i="1" s="1"/>
  <c r="E2" i="1"/>
  <c r="D3" i="1"/>
  <c r="E3" i="1" s="1"/>
  <c r="Q23" i="1" l="1"/>
  <c r="Q2" i="1"/>
  <c r="Q18" i="1"/>
  <c r="Q31" i="1"/>
  <c r="Q15" i="1"/>
  <c r="Q7" i="1"/>
  <c r="Q29" i="1"/>
  <c r="Q21" i="1"/>
  <c r="Q13" i="1"/>
  <c r="Q26" i="1"/>
  <c r="Q10" i="1"/>
  <c r="Q20" i="1"/>
  <c r="Q4" i="1"/>
  <c r="Q28" i="1"/>
  <c r="Q32" i="1"/>
  <c r="Q30" i="1"/>
  <c r="Q27" i="1"/>
  <c r="Q25" i="1"/>
  <c r="Q24" i="1"/>
  <c r="Q22" i="1"/>
  <c r="B5" i="2"/>
  <c r="B30" i="2" s="1"/>
  <c r="Q18" i="2"/>
  <c r="Q2" i="2"/>
  <c r="Q19" i="1"/>
  <c r="Q17" i="1"/>
  <c r="Q16" i="1"/>
  <c r="Q14" i="1"/>
  <c r="Q9" i="1"/>
  <c r="Q6" i="1"/>
  <c r="Q3" i="1"/>
  <c r="Q11" i="1"/>
  <c r="F33" i="1"/>
  <c r="B3" i="18" s="1"/>
  <c r="O33" i="1"/>
  <c r="K3" i="18" s="1"/>
  <c r="I33" i="1"/>
  <c r="E3" i="18" s="1"/>
  <c r="M33" i="1"/>
  <c r="I3" i="18" s="1"/>
  <c r="G33" i="1"/>
  <c r="C3" i="18" s="1"/>
  <c r="K33" i="1"/>
  <c r="G3" i="18" s="1"/>
  <c r="H33" i="1"/>
  <c r="D3" i="18" s="1"/>
  <c r="B11" i="1"/>
  <c r="B31" i="1" s="1"/>
  <c r="J33" i="1"/>
  <c r="F3" i="18" s="1"/>
  <c r="Q12" i="1"/>
  <c r="P33" i="1"/>
  <c r="L3" i="18" s="1"/>
  <c r="N33" i="1"/>
  <c r="J3" i="18" s="1"/>
  <c r="Q8" i="1"/>
  <c r="L33" i="1"/>
  <c r="H3" i="18" s="1"/>
  <c r="Q5" i="1"/>
  <c r="I33" i="2"/>
  <c r="E4" i="18" s="1"/>
  <c r="Q4" i="2"/>
  <c r="Q12" i="2"/>
  <c r="Q7" i="2"/>
  <c r="Q23" i="2"/>
  <c r="Q20" i="2"/>
  <c r="Q27" i="2"/>
  <c r="G33" i="2"/>
  <c r="C4" i="18" s="1"/>
  <c r="B11" i="2"/>
  <c r="B31" i="2" s="1"/>
  <c r="Q28" i="2"/>
  <c r="Q9" i="2"/>
  <c r="M33" i="2"/>
  <c r="I4" i="18" s="1"/>
  <c r="O33" i="2"/>
  <c r="K4" i="18" s="1"/>
  <c r="K33" i="2"/>
  <c r="G4" i="18" s="1"/>
  <c r="B19" i="18"/>
  <c r="Q2" i="6"/>
  <c r="Q26" i="2"/>
  <c r="Q10" i="2"/>
  <c r="Q29" i="2"/>
  <c r="Q25" i="2"/>
  <c r="Q24" i="2"/>
  <c r="Q22" i="2"/>
  <c r="Q21" i="2"/>
  <c r="Q19" i="2"/>
  <c r="Q17" i="2"/>
  <c r="Q14" i="2"/>
  <c r="Q13" i="2"/>
  <c r="Q11" i="2"/>
  <c r="P33" i="2"/>
  <c r="L4" i="18" s="1"/>
  <c r="Q8" i="2"/>
  <c r="Q6" i="2"/>
  <c r="Q5" i="2"/>
  <c r="Q3" i="2"/>
  <c r="J33" i="2"/>
  <c r="F4" i="18" s="1"/>
  <c r="H33" i="2"/>
  <c r="D4" i="18" s="1"/>
  <c r="L33" i="2"/>
  <c r="H4" i="18" s="1"/>
  <c r="Q16" i="2"/>
  <c r="Q15" i="2"/>
  <c r="N33" i="2"/>
  <c r="J4" i="18" s="1"/>
  <c r="Q7" i="6"/>
  <c r="F33" i="2"/>
  <c r="B4" i="18" s="1"/>
  <c r="Q31" i="6"/>
  <c r="Q23" i="6"/>
  <c r="Q15" i="6"/>
  <c r="H33" i="6"/>
  <c r="D5" i="18" s="1"/>
  <c r="B5" i="8"/>
  <c r="B30" i="8" s="1"/>
  <c r="Q26" i="6"/>
  <c r="Q10" i="6"/>
  <c r="Q28" i="6"/>
  <c r="Q20" i="6"/>
  <c r="Q12" i="6"/>
  <c r="Q9" i="6"/>
  <c r="L33" i="6"/>
  <c r="H5" i="18" s="1"/>
  <c r="Q4" i="6"/>
  <c r="J33" i="6"/>
  <c r="F5" i="18" s="1"/>
  <c r="N33" i="6"/>
  <c r="J5" i="18" s="1"/>
  <c r="P33" i="6"/>
  <c r="L5" i="18" s="1"/>
  <c r="Q27" i="6"/>
  <c r="Q11" i="6"/>
  <c r="Q32" i="6"/>
  <c r="Q30" i="6"/>
  <c r="Q29" i="6"/>
  <c r="Q25" i="6"/>
  <c r="Q24" i="6"/>
  <c r="Q22" i="6"/>
  <c r="Q21" i="6"/>
  <c r="Q19" i="6"/>
  <c r="Q17" i="6"/>
  <c r="Q16" i="6"/>
  <c r="Q14" i="6"/>
  <c r="Q13" i="6"/>
  <c r="O33" i="6"/>
  <c r="K5" i="18" s="1"/>
  <c r="Q8" i="6"/>
  <c r="M33" i="6"/>
  <c r="I5" i="18" s="1"/>
  <c r="Q5" i="6"/>
  <c r="K33" i="6"/>
  <c r="G5" i="18" s="1"/>
  <c r="G33" i="6"/>
  <c r="C5" i="18" s="1"/>
  <c r="Q3" i="6"/>
  <c r="I33" i="6"/>
  <c r="E5" i="18" s="1"/>
  <c r="B11" i="6"/>
  <c r="E21" i="18" s="1"/>
  <c r="Q18" i="6"/>
  <c r="Q6" i="6"/>
  <c r="Q31" i="7"/>
  <c r="Q26" i="7"/>
  <c r="Q10" i="7"/>
  <c r="Q2" i="7"/>
  <c r="F33" i="6"/>
  <c r="B5" i="18" s="1"/>
  <c r="B11" i="7"/>
  <c r="B31" i="7" s="1"/>
  <c r="Q18" i="7"/>
  <c r="Q23" i="7"/>
  <c r="Q15" i="7"/>
  <c r="Q7" i="7"/>
  <c r="K33" i="7"/>
  <c r="G6" i="18" s="1"/>
  <c r="B5" i="7"/>
  <c r="B30" i="7" s="1"/>
  <c r="Q20" i="7"/>
  <c r="Q4" i="7"/>
  <c r="Q28" i="7"/>
  <c r="Q17" i="7"/>
  <c r="Q12" i="7"/>
  <c r="O33" i="7"/>
  <c r="K6" i="18" s="1"/>
  <c r="I33" i="7"/>
  <c r="E6" i="18" s="1"/>
  <c r="M33" i="7"/>
  <c r="I6" i="18" s="1"/>
  <c r="G33" i="7"/>
  <c r="C6" i="18" s="1"/>
  <c r="B21" i="18"/>
  <c r="B5" i="9"/>
  <c r="B30" i="9" s="1"/>
  <c r="Q2" i="8"/>
  <c r="Q22" i="7"/>
  <c r="Q6" i="7"/>
  <c r="Q30" i="7"/>
  <c r="Q29" i="7"/>
  <c r="Q27" i="7"/>
  <c r="Q25" i="7"/>
  <c r="Q24" i="7"/>
  <c r="Q21" i="7"/>
  <c r="Q19" i="7"/>
  <c r="Q16" i="7"/>
  <c r="Q14" i="7"/>
  <c r="Q13" i="7"/>
  <c r="Q11" i="7"/>
  <c r="Q9" i="7"/>
  <c r="Q8" i="7"/>
  <c r="N33" i="7"/>
  <c r="J6" i="18" s="1"/>
  <c r="H33" i="7"/>
  <c r="D6" i="18" s="1"/>
  <c r="L33" i="7"/>
  <c r="H6" i="18" s="1"/>
  <c r="Q3" i="7"/>
  <c r="J33" i="7"/>
  <c r="F6" i="18" s="1"/>
  <c r="Q5" i="7"/>
  <c r="P33" i="7"/>
  <c r="L6" i="18" s="1"/>
  <c r="Q23" i="8"/>
  <c r="Q7" i="8"/>
  <c r="Q31" i="8"/>
  <c r="F33" i="7"/>
  <c r="B6" i="18" s="1"/>
  <c r="Q15" i="8"/>
  <c r="I33" i="8"/>
  <c r="E7" i="18" s="1"/>
  <c r="Q26" i="8"/>
  <c r="Q10" i="8"/>
  <c r="Q20" i="8"/>
  <c r="Q19" i="8"/>
  <c r="Q16" i="8"/>
  <c r="O33" i="8"/>
  <c r="K7" i="18" s="1"/>
  <c r="M33" i="8"/>
  <c r="I7" i="18" s="1"/>
  <c r="G33" i="8"/>
  <c r="C7" i="18" s="1"/>
  <c r="Q3" i="8"/>
  <c r="K33" i="8"/>
  <c r="G7" i="18" s="1"/>
  <c r="Q18" i="9"/>
  <c r="Q32" i="8"/>
  <c r="Q30" i="8"/>
  <c r="Q27" i="8"/>
  <c r="Q25" i="8"/>
  <c r="Q24" i="8"/>
  <c r="Q22" i="8"/>
  <c r="Q17" i="8"/>
  <c r="Q14" i="8"/>
  <c r="Q11" i="8"/>
  <c r="Q9" i="8"/>
  <c r="Q8" i="8"/>
  <c r="Q6" i="8"/>
  <c r="P33" i="8"/>
  <c r="L7" i="18" s="1"/>
  <c r="J33" i="8"/>
  <c r="F7" i="18" s="1"/>
  <c r="B11" i="9"/>
  <c r="B31" i="9" s="1"/>
  <c r="Q28" i="8"/>
  <c r="Q12" i="8"/>
  <c r="Q29" i="8"/>
  <c r="Q21" i="8"/>
  <c r="Q13" i="8"/>
  <c r="N33" i="8"/>
  <c r="J7" i="18" s="1"/>
  <c r="Q5" i="8"/>
  <c r="L33" i="8"/>
  <c r="H7" i="18" s="1"/>
  <c r="H33" i="8"/>
  <c r="D7" i="18" s="1"/>
  <c r="Q4" i="8"/>
  <c r="B11" i="8"/>
  <c r="B31" i="8" s="1"/>
  <c r="Q18" i="8"/>
  <c r="Q23" i="9"/>
  <c r="F33" i="8"/>
  <c r="B7" i="18" s="1"/>
  <c r="Q7" i="9"/>
  <c r="Q26" i="9"/>
  <c r="Q10" i="9"/>
  <c r="Q20" i="9"/>
  <c r="Q4" i="9"/>
  <c r="B5" i="10"/>
  <c r="B30" i="10" s="1"/>
  <c r="Q27" i="9"/>
  <c r="Q11" i="9"/>
  <c r="Q29" i="9"/>
  <c r="I33" i="9"/>
  <c r="E8" i="18" s="1"/>
  <c r="Q16" i="9"/>
  <c r="Q13" i="9"/>
  <c r="O33" i="9"/>
  <c r="K8" i="18" s="1"/>
  <c r="M33" i="9"/>
  <c r="I8" i="18" s="1"/>
  <c r="G33" i="9"/>
  <c r="C8" i="18" s="1"/>
  <c r="K33" i="9"/>
  <c r="G8" i="18" s="1"/>
  <c r="Q25" i="9"/>
  <c r="P33" i="9"/>
  <c r="L8" i="18" s="1"/>
  <c r="Q30" i="9"/>
  <c r="Q14" i="9"/>
  <c r="Q31" i="9"/>
  <c r="Q15" i="9"/>
  <c r="Q2" i="9"/>
  <c r="F33" i="9"/>
  <c r="B8" i="18" s="1"/>
  <c r="Q28" i="9"/>
  <c r="Q12" i="9"/>
  <c r="Q24" i="9"/>
  <c r="Q22" i="9"/>
  <c r="Q21" i="9"/>
  <c r="Q19" i="9"/>
  <c r="Q17" i="9"/>
  <c r="Q9" i="9"/>
  <c r="Q8" i="9"/>
  <c r="N33" i="9"/>
  <c r="J8" i="18" s="1"/>
  <c r="Q5" i="9"/>
  <c r="Q3" i="9"/>
  <c r="H33" i="9"/>
  <c r="D8" i="18" s="1"/>
  <c r="J33" i="9"/>
  <c r="F8" i="18" s="1"/>
  <c r="L33" i="9"/>
  <c r="H8" i="18" s="1"/>
  <c r="Q6" i="9"/>
  <c r="Q31" i="10"/>
  <c r="Q23" i="10"/>
  <c r="Q15" i="10"/>
  <c r="Q7" i="10"/>
  <c r="M33" i="10"/>
  <c r="I9" i="18" s="1"/>
  <c r="Q26" i="10"/>
  <c r="Q10" i="10"/>
  <c r="Q20" i="10"/>
  <c r="Q4" i="10"/>
  <c r="O33" i="10"/>
  <c r="K9" i="18" s="1"/>
  <c r="I33" i="10"/>
  <c r="E9" i="18" s="1"/>
  <c r="G33" i="10"/>
  <c r="C9" i="18" s="1"/>
  <c r="K33" i="10"/>
  <c r="G9" i="18" s="1"/>
  <c r="B11" i="10"/>
  <c r="B31" i="10" s="1"/>
  <c r="Q18" i="10"/>
  <c r="Q28" i="10"/>
  <c r="Q12" i="10"/>
  <c r="Q32" i="10"/>
  <c r="Q30" i="10"/>
  <c r="Q29" i="10"/>
  <c r="Q27" i="10"/>
  <c r="Q25" i="10"/>
  <c r="Q24" i="10"/>
  <c r="Q22" i="10"/>
  <c r="Q21" i="10"/>
  <c r="Q19" i="10"/>
  <c r="Q16" i="10"/>
  <c r="Q14" i="10"/>
  <c r="Q13" i="10"/>
  <c r="Q11" i="10"/>
  <c r="Q9" i="10"/>
  <c r="Q8" i="10"/>
  <c r="N33" i="10"/>
  <c r="J9" i="18" s="1"/>
  <c r="Q5" i="10"/>
  <c r="Q3" i="10"/>
  <c r="H33" i="10"/>
  <c r="D9" i="18" s="1"/>
  <c r="L33" i="10"/>
  <c r="H9" i="18" s="1"/>
  <c r="J33" i="10"/>
  <c r="F9" i="18" s="1"/>
  <c r="Q6" i="10"/>
  <c r="P33" i="10"/>
  <c r="L9" i="18" s="1"/>
  <c r="F33" i="10"/>
  <c r="B9" i="18" s="1"/>
  <c r="Q17" i="10"/>
  <c r="Q2" i="10"/>
  <c r="Q18" i="11"/>
  <c r="Q31" i="11"/>
  <c r="Q23" i="11"/>
  <c r="Q20" i="11"/>
  <c r="Q15" i="11"/>
  <c r="Q7" i="11"/>
  <c r="Q4" i="11"/>
  <c r="Q2" i="11"/>
  <c r="B11" i="12"/>
  <c r="B31" i="12" s="1"/>
  <c r="Q26" i="11"/>
  <c r="Q10" i="11"/>
  <c r="L33" i="11"/>
  <c r="H10" i="18" s="1"/>
  <c r="Q22" i="11"/>
  <c r="O33" i="11"/>
  <c r="K10" i="18" s="1"/>
  <c r="I33" i="11"/>
  <c r="E10" i="18" s="1"/>
  <c r="Q6" i="11"/>
  <c r="G33" i="11"/>
  <c r="C10" i="18" s="1"/>
  <c r="Q19" i="12"/>
  <c r="Q3" i="12"/>
  <c r="B11" i="11"/>
  <c r="B31" i="11" s="1"/>
  <c r="K33" i="11"/>
  <c r="G10" i="18" s="1"/>
  <c r="M33" i="11"/>
  <c r="I10" i="18" s="1"/>
  <c r="Q28" i="11"/>
  <c r="Q12" i="11"/>
  <c r="Q32" i="11"/>
  <c r="Q30" i="11"/>
  <c r="Q29" i="11"/>
  <c r="Q27" i="11"/>
  <c r="Q25" i="11"/>
  <c r="Q24" i="11"/>
  <c r="Q21" i="11"/>
  <c r="Q19" i="11"/>
  <c r="Q17" i="11"/>
  <c r="Q16" i="11"/>
  <c r="Q14" i="11"/>
  <c r="Q13" i="11"/>
  <c r="Q11" i="11"/>
  <c r="P33" i="11"/>
  <c r="L10" i="18" s="1"/>
  <c r="J33" i="11"/>
  <c r="F10" i="18" s="1"/>
  <c r="N33" i="11"/>
  <c r="J10" i="18" s="1"/>
  <c r="Q5" i="11"/>
  <c r="Q3" i="11"/>
  <c r="Q8" i="11"/>
  <c r="Q9" i="11"/>
  <c r="F33" i="11"/>
  <c r="B10" i="18" s="1"/>
  <c r="H33" i="11"/>
  <c r="D10" i="18" s="1"/>
  <c r="Q25" i="12"/>
  <c r="Q22" i="12"/>
  <c r="Q9" i="12"/>
  <c r="Q6" i="12"/>
  <c r="B11" i="15"/>
  <c r="B31" i="15" s="1"/>
  <c r="Q30" i="12"/>
  <c r="Q28" i="12"/>
  <c r="Q12" i="12"/>
  <c r="Q14" i="12"/>
  <c r="Q2" i="12"/>
  <c r="Q31" i="12"/>
  <c r="Q27" i="12"/>
  <c r="Q26" i="12"/>
  <c r="Q24" i="12"/>
  <c r="Q23" i="12"/>
  <c r="Q21" i="12"/>
  <c r="Q20" i="12"/>
  <c r="Q18" i="12"/>
  <c r="Q17" i="12"/>
  <c r="Q15" i="12"/>
  <c r="P33" i="12"/>
  <c r="L11" i="18" s="1"/>
  <c r="Q11" i="12"/>
  <c r="Q10" i="12"/>
  <c r="Q8" i="12"/>
  <c r="Q7" i="12"/>
  <c r="M33" i="12"/>
  <c r="I11" i="18" s="1"/>
  <c r="Q4" i="12"/>
  <c r="I33" i="12"/>
  <c r="E11" i="18" s="1"/>
  <c r="L33" i="12"/>
  <c r="H11" i="18" s="1"/>
  <c r="Q29" i="12"/>
  <c r="Q16" i="12"/>
  <c r="Q13" i="12"/>
  <c r="N33" i="12"/>
  <c r="J11" i="18" s="1"/>
  <c r="O33" i="12"/>
  <c r="K11" i="18" s="1"/>
  <c r="H33" i="12"/>
  <c r="D11" i="18" s="1"/>
  <c r="Q15" i="13"/>
  <c r="Q2" i="13"/>
  <c r="F33" i="12"/>
  <c r="B11" i="18" s="1"/>
  <c r="Q5" i="12"/>
  <c r="J33" i="12"/>
  <c r="F11" i="18" s="1"/>
  <c r="K33" i="12"/>
  <c r="G11" i="18" s="1"/>
  <c r="G33" i="12"/>
  <c r="C11" i="18" s="1"/>
  <c r="Q20" i="13"/>
  <c r="Q26" i="13"/>
  <c r="Q10" i="13"/>
  <c r="Q4" i="13"/>
  <c r="Q23" i="13"/>
  <c r="Q7" i="13"/>
  <c r="Q27" i="13"/>
  <c r="Q21" i="13"/>
  <c r="Q19" i="13"/>
  <c r="Q17" i="13"/>
  <c r="Q16" i="13"/>
  <c r="Q14" i="13"/>
  <c r="M33" i="13"/>
  <c r="I12" i="18" s="1"/>
  <c r="Q5" i="13"/>
  <c r="Q11" i="13"/>
  <c r="K33" i="13"/>
  <c r="G12" i="18" s="1"/>
  <c r="Q22" i="13"/>
  <c r="Q3" i="13"/>
  <c r="Q25" i="13"/>
  <c r="Q9" i="13"/>
  <c r="Q32" i="13"/>
  <c r="O33" i="13"/>
  <c r="K12" i="18" s="1"/>
  <c r="Q24" i="13"/>
  <c r="Q8" i="13"/>
  <c r="Q31" i="13"/>
  <c r="Q30" i="13"/>
  <c r="Q6" i="13"/>
  <c r="G33" i="13"/>
  <c r="C12" i="18" s="1"/>
  <c r="Q31" i="14"/>
  <c r="I33" i="13"/>
  <c r="E12" i="18" s="1"/>
  <c r="Q22" i="14"/>
  <c r="Q28" i="13"/>
  <c r="Q12" i="13"/>
  <c r="J33" i="13"/>
  <c r="F12" i="18" s="1"/>
  <c r="N33" i="13"/>
  <c r="J12" i="18" s="1"/>
  <c r="H33" i="13"/>
  <c r="D12" i="18" s="1"/>
  <c r="L33" i="13"/>
  <c r="H12" i="18" s="1"/>
  <c r="Q2" i="14"/>
  <c r="P33" i="13"/>
  <c r="L12" i="18" s="1"/>
  <c r="Q18" i="13"/>
  <c r="Q29" i="13"/>
  <c r="Q13" i="13"/>
  <c r="Q10" i="14"/>
  <c r="Q21" i="14"/>
  <c r="Q5" i="14"/>
  <c r="Q9" i="14"/>
  <c r="F33" i="13"/>
  <c r="B12" i="18" s="1"/>
  <c r="Q6" i="14"/>
  <c r="Q12" i="14"/>
  <c r="Q4" i="14"/>
  <c r="B5" i="13"/>
  <c r="B30" i="13" s="1"/>
  <c r="Q20" i="14"/>
  <c r="Q15" i="14"/>
  <c r="Q13" i="14"/>
  <c r="Q26" i="14"/>
  <c r="Q24" i="14"/>
  <c r="Q8" i="14"/>
  <c r="Q30" i="14"/>
  <c r="Q28" i="14"/>
  <c r="O33" i="14"/>
  <c r="K13" i="18" s="1"/>
  <c r="Q29" i="14"/>
  <c r="Q27" i="14"/>
  <c r="Q11" i="14"/>
  <c r="Q25" i="14"/>
  <c r="Q23" i="14"/>
  <c r="Q19" i="14"/>
  <c r="H33" i="14"/>
  <c r="D13" i="18" s="1"/>
  <c r="J33" i="14"/>
  <c r="F13" i="18" s="1"/>
  <c r="L33" i="14"/>
  <c r="H13" i="18" s="1"/>
  <c r="N33" i="14"/>
  <c r="J13" i="18" s="1"/>
  <c r="G33" i="14"/>
  <c r="C13" i="18" s="1"/>
  <c r="Q7" i="14"/>
  <c r="K33" i="14"/>
  <c r="G13" i="18" s="1"/>
  <c r="M33" i="14"/>
  <c r="I13" i="18" s="1"/>
  <c r="Q14" i="14"/>
  <c r="Q3" i="14"/>
  <c r="I33" i="14"/>
  <c r="E13" i="18" s="1"/>
  <c r="Q18" i="14"/>
  <c r="F33" i="14"/>
  <c r="B13" i="18" s="1"/>
  <c r="Q17" i="14"/>
  <c r="Q32" i="14"/>
  <c r="Q16" i="14"/>
  <c r="B11" i="13"/>
  <c r="B31" i="13" s="1"/>
  <c r="B11" i="14"/>
  <c r="B31" i="14" s="1"/>
  <c r="B5" i="12"/>
  <c r="B30" i="12" s="1"/>
  <c r="B5" i="11"/>
  <c r="B30" i="11" s="1"/>
  <c r="Q21" i="15"/>
  <c r="Q26" i="15"/>
  <c r="Q10" i="15"/>
  <c r="I33" i="15"/>
  <c r="E14" i="18" s="1"/>
  <c r="Q23" i="15"/>
  <c r="O33" i="15"/>
  <c r="K14" i="18" s="1"/>
  <c r="Q4" i="15"/>
  <c r="Q27" i="15"/>
  <c r="Q11" i="15"/>
  <c r="G33" i="15"/>
  <c r="C14" i="18" s="1"/>
  <c r="Q25" i="15"/>
  <c r="Q22" i="15"/>
  <c r="J33" i="15"/>
  <c r="F14" i="18" s="1"/>
  <c r="Q9" i="15"/>
  <c r="Q8" i="15"/>
  <c r="Q6" i="15"/>
  <c r="H33" i="15"/>
  <c r="D14" i="18" s="1"/>
  <c r="M33" i="15"/>
  <c r="I14" i="18" s="1"/>
  <c r="Q30" i="15"/>
  <c r="Q14" i="15"/>
  <c r="Q20" i="15"/>
  <c r="N33" i="15"/>
  <c r="J14" i="18" s="1"/>
  <c r="K33" i="15"/>
  <c r="G14" i="18" s="1"/>
  <c r="Q19" i="15"/>
  <c r="Q18" i="15"/>
  <c r="Q7" i="15"/>
  <c r="L33" i="15"/>
  <c r="H14" i="18" s="1"/>
  <c r="Q2" i="15"/>
  <c r="Q28" i="15"/>
  <c r="Q12" i="15"/>
  <c r="P33" i="15"/>
  <c r="L14" i="18" s="1"/>
  <c r="Q5" i="15"/>
  <c r="Q3" i="15"/>
  <c r="Q24" i="15"/>
  <c r="Q17" i="15"/>
  <c r="Q16" i="15"/>
  <c r="Q31" i="15"/>
  <c r="Q15" i="15"/>
  <c r="Q32" i="15"/>
  <c r="Q29" i="15"/>
  <c r="Q13" i="15"/>
  <c r="F33" i="15"/>
  <c r="B14" i="18" s="1"/>
  <c r="B29" i="18"/>
  <c r="B30" i="18"/>
  <c r="D4" i="15"/>
  <c r="E4" i="15" s="1"/>
  <c r="D4" i="10"/>
  <c r="D5" i="10" s="1"/>
  <c r="D5" i="15"/>
  <c r="D6" i="15" s="1"/>
  <c r="E6" i="15" s="1"/>
  <c r="D4" i="14"/>
  <c r="D4" i="13"/>
  <c r="D5" i="12"/>
  <c r="E4" i="12"/>
  <c r="E3" i="12"/>
  <c r="E4" i="11"/>
  <c r="D5" i="11"/>
  <c r="E3" i="11"/>
  <c r="D6" i="10"/>
  <c r="E5" i="10"/>
  <c r="E4" i="10"/>
  <c r="D4" i="9"/>
  <c r="D5" i="8"/>
  <c r="E4" i="8"/>
  <c r="E3" i="8"/>
  <c r="D4" i="7"/>
  <c r="D5" i="6"/>
  <c r="E4" i="6"/>
  <c r="E3" i="6"/>
  <c r="E4" i="2"/>
  <c r="D5" i="2"/>
  <c r="E3" i="2"/>
  <c r="D4" i="1"/>
  <c r="B20" i="18" l="1"/>
  <c r="M3" i="18"/>
  <c r="E19" i="18"/>
  <c r="Q33" i="1"/>
  <c r="B32" i="1" s="1"/>
  <c r="B33" i="1" s="1"/>
  <c r="E20" i="18"/>
  <c r="M4" i="18"/>
  <c r="Q33" i="2"/>
  <c r="B32" i="2" s="1"/>
  <c r="B33" i="2" s="1"/>
  <c r="E22" i="18"/>
  <c r="B23" i="18"/>
  <c r="M5" i="18"/>
  <c r="B31" i="6"/>
  <c r="Q33" i="6"/>
  <c r="B32" i="6" s="1"/>
  <c r="E23" i="18"/>
  <c r="B22" i="18"/>
  <c r="Q33" i="7"/>
  <c r="B32" i="7" s="1"/>
  <c r="B33" i="7" s="1"/>
  <c r="B24" i="18"/>
  <c r="M6" i="18"/>
  <c r="E24" i="18"/>
  <c r="M7" i="18"/>
  <c r="Q33" i="8"/>
  <c r="B32" i="8" s="1"/>
  <c r="B33" i="8" s="1"/>
  <c r="B25" i="18"/>
  <c r="M8" i="18"/>
  <c r="Q33" i="9"/>
  <c r="B32" i="9" s="1"/>
  <c r="B33" i="9" s="1"/>
  <c r="E25" i="18"/>
  <c r="Q33" i="10"/>
  <c r="B32" i="10" s="1"/>
  <c r="B33" i="10" s="1"/>
  <c r="M9" i="18"/>
  <c r="E26" i="18"/>
  <c r="Q33" i="11"/>
  <c r="B32" i="11" s="1"/>
  <c r="B33" i="11" s="1"/>
  <c r="E30" i="18"/>
  <c r="E27" i="18"/>
  <c r="M10" i="18"/>
  <c r="M11" i="18"/>
  <c r="Q33" i="12"/>
  <c r="B32" i="12" s="1"/>
  <c r="B33" i="12" s="1"/>
  <c r="L15" i="18"/>
  <c r="Q33" i="13"/>
  <c r="B32" i="13" s="1"/>
  <c r="B33" i="13" s="1"/>
  <c r="K15" i="18"/>
  <c r="E15" i="18"/>
  <c r="C15" i="18"/>
  <c r="M12" i="18"/>
  <c r="B28" i="18"/>
  <c r="E28" i="18"/>
  <c r="I15" i="18"/>
  <c r="J15" i="18"/>
  <c r="G15" i="18"/>
  <c r="M13" i="18"/>
  <c r="Q33" i="14"/>
  <c r="B32" i="14" s="1"/>
  <c r="B33" i="14" s="1"/>
  <c r="F15" i="18"/>
  <c r="D15" i="18"/>
  <c r="H15" i="18"/>
  <c r="E29" i="18"/>
  <c r="B27" i="18"/>
  <c r="B26" i="18"/>
  <c r="M14" i="18"/>
  <c r="Q33" i="15"/>
  <c r="B32" i="15" s="1"/>
  <c r="B33" i="15" s="1"/>
  <c r="B15" i="18"/>
  <c r="E5" i="15"/>
  <c r="D7" i="15"/>
  <c r="D8" i="15" s="1"/>
  <c r="E7" i="15"/>
  <c r="D5" i="14"/>
  <c r="E4" i="14"/>
  <c r="D5" i="13"/>
  <c r="E4" i="13"/>
  <c r="D6" i="12"/>
  <c r="E5" i="12"/>
  <c r="D6" i="11"/>
  <c r="E5" i="11"/>
  <c r="E6" i="10"/>
  <c r="D7" i="10"/>
  <c r="E4" i="9"/>
  <c r="D5" i="9"/>
  <c r="D6" i="8"/>
  <c r="E5" i="8"/>
  <c r="E4" i="7"/>
  <c r="D5" i="7"/>
  <c r="D6" i="6"/>
  <c r="E5" i="6"/>
  <c r="E5" i="2"/>
  <c r="D6" i="2"/>
  <c r="D5" i="1"/>
  <c r="E4" i="1"/>
  <c r="B33" i="6" l="1"/>
  <c r="E31" i="18"/>
  <c r="I19" i="18" s="1"/>
  <c r="B31" i="18"/>
  <c r="I18" i="18" s="1"/>
  <c r="M15" i="18"/>
  <c r="I20" i="18" s="1"/>
  <c r="D9" i="15"/>
  <c r="E8" i="15"/>
  <c r="D6" i="14"/>
  <c r="E5" i="14"/>
  <c r="D6" i="13"/>
  <c r="E5" i="13"/>
  <c r="E6" i="12"/>
  <c r="D7" i="12"/>
  <c r="E6" i="11"/>
  <c r="D7" i="11"/>
  <c r="D8" i="10"/>
  <c r="E7" i="10"/>
  <c r="D6" i="9"/>
  <c r="E5" i="9"/>
  <c r="E6" i="8"/>
  <c r="D7" i="8"/>
  <c r="E5" i="7"/>
  <c r="D6" i="7"/>
  <c r="E6" i="6"/>
  <c r="D7" i="6"/>
  <c r="E6" i="2"/>
  <c r="D7" i="2"/>
  <c r="E5" i="1"/>
  <c r="D6" i="1"/>
  <c r="I21" i="18" l="1"/>
  <c r="D10" i="15"/>
  <c r="E9" i="15"/>
  <c r="E6" i="14"/>
  <c r="D7" i="14"/>
  <c r="E6" i="13"/>
  <c r="D7" i="13"/>
  <c r="D8" i="12"/>
  <c r="E7" i="12"/>
  <c r="E7" i="11"/>
  <c r="D8" i="11"/>
  <c r="D9" i="10"/>
  <c r="E8" i="10"/>
  <c r="E6" i="9"/>
  <c r="D7" i="9"/>
  <c r="E7" i="8"/>
  <c r="D8" i="8"/>
  <c r="E6" i="7"/>
  <c r="D7" i="7"/>
  <c r="D8" i="6"/>
  <c r="E7" i="6"/>
  <c r="D8" i="2"/>
  <c r="E7" i="2"/>
  <c r="E6" i="1"/>
  <c r="D7" i="1"/>
  <c r="E10" i="15" l="1"/>
  <c r="D11" i="15"/>
  <c r="E7" i="14"/>
  <c r="D8" i="14"/>
  <c r="D8" i="13"/>
  <c r="E7" i="13"/>
  <c r="E8" i="12"/>
  <c r="D9" i="12"/>
  <c r="D9" i="11"/>
  <c r="E8" i="11"/>
  <c r="D10" i="10"/>
  <c r="E9" i="10"/>
  <c r="D8" i="9"/>
  <c r="E7" i="9"/>
  <c r="E8" i="8"/>
  <c r="D9" i="8"/>
  <c r="E7" i="7"/>
  <c r="D8" i="7"/>
  <c r="D9" i="6"/>
  <c r="E8" i="6"/>
  <c r="E8" i="2"/>
  <c r="D9" i="2"/>
  <c r="E7" i="1"/>
  <c r="D8" i="1"/>
  <c r="E11" i="15" l="1"/>
  <c r="D12" i="15"/>
  <c r="E8" i="14"/>
  <c r="D9" i="14"/>
  <c r="E8" i="13"/>
  <c r="D9" i="13"/>
  <c r="D10" i="12"/>
  <c r="E9" i="12"/>
  <c r="D10" i="11"/>
  <c r="E9" i="11"/>
  <c r="D11" i="10"/>
  <c r="E10" i="10"/>
  <c r="D9" i="9"/>
  <c r="E8" i="9"/>
  <c r="D10" i="8"/>
  <c r="E9" i="8"/>
  <c r="D9" i="7"/>
  <c r="E8" i="7"/>
  <c r="D10" i="6"/>
  <c r="E9" i="6"/>
  <c r="D10" i="2"/>
  <c r="E9" i="2"/>
  <c r="E8" i="1"/>
  <c r="D9" i="1"/>
  <c r="D13" i="15" l="1"/>
  <c r="E12" i="15"/>
  <c r="D10" i="14"/>
  <c r="E9" i="14"/>
  <c r="D10" i="13"/>
  <c r="E9" i="13"/>
  <c r="E10" i="12"/>
  <c r="D11" i="12"/>
  <c r="D11" i="11"/>
  <c r="E10" i="11"/>
  <c r="E11" i="10"/>
  <c r="D12" i="10"/>
  <c r="D10" i="9"/>
  <c r="E9" i="9"/>
  <c r="D11" i="8"/>
  <c r="E10" i="8"/>
  <c r="E9" i="7"/>
  <c r="D10" i="7"/>
  <c r="E10" i="6"/>
  <c r="D11" i="6"/>
  <c r="D11" i="2"/>
  <c r="E10" i="2"/>
  <c r="E9" i="1"/>
  <c r="D10" i="1"/>
  <c r="D14" i="15" l="1"/>
  <c r="E13" i="15"/>
  <c r="E10" i="14"/>
  <c r="D11" i="14"/>
  <c r="E10" i="13"/>
  <c r="D11" i="13"/>
  <c r="E11" i="12"/>
  <c r="D12" i="12"/>
  <c r="E11" i="11"/>
  <c r="D12" i="11"/>
  <c r="E12" i="10"/>
  <c r="D13" i="10"/>
  <c r="E10" i="9"/>
  <c r="D11" i="9"/>
  <c r="E11" i="8"/>
  <c r="D12" i="8"/>
  <c r="E10" i="7"/>
  <c r="D11" i="7"/>
  <c r="E11" i="6"/>
  <c r="D12" i="6"/>
  <c r="E11" i="2"/>
  <c r="D12" i="2"/>
  <c r="E10" i="1"/>
  <c r="D11" i="1"/>
  <c r="D15" i="15" l="1"/>
  <c r="E14" i="15"/>
  <c r="E11" i="14"/>
  <c r="D12" i="14"/>
  <c r="E11" i="13"/>
  <c r="D12" i="13"/>
  <c r="D13" i="12"/>
  <c r="E12" i="12"/>
  <c r="D13" i="11"/>
  <c r="E12" i="11"/>
  <c r="D14" i="10"/>
  <c r="E13" i="10"/>
  <c r="E11" i="9"/>
  <c r="D12" i="9"/>
  <c r="E12" i="8"/>
  <c r="D13" i="8"/>
  <c r="E11" i="7"/>
  <c r="D12" i="7"/>
  <c r="E12" i="6"/>
  <c r="D13" i="6"/>
  <c r="E12" i="2"/>
  <c r="D13" i="2"/>
  <c r="E11" i="1"/>
  <c r="D12" i="1"/>
  <c r="E15" i="15" l="1"/>
  <c r="D16" i="15"/>
  <c r="E12" i="14"/>
  <c r="D13" i="14"/>
  <c r="D13" i="13"/>
  <c r="E12" i="13"/>
  <c r="E13" i="12"/>
  <c r="D14" i="12"/>
  <c r="D14" i="11"/>
  <c r="E13" i="11"/>
  <c r="D15" i="10"/>
  <c r="E14" i="10"/>
  <c r="E12" i="9"/>
  <c r="D13" i="9"/>
  <c r="D14" i="8"/>
  <c r="E13" i="8"/>
  <c r="D13" i="7"/>
  <c r="E12" i="7"/>
  <c r="E13" i="6"/>
  <c r="D14" i="6"/>
  <c r="D14" i="2"/>
  <c r="E13" i="2"/>
  <c r="E12" i="1"/>
  <c r="D13" i="1"/>
  <c r="E16" i="15" l="1"/>
  <c r="D17" i="15"/>
  <c r="D14" i="14"/>
  <c r="E13" i="14"/>
  <c r="D14" i="13"/>
  <c r="E13" i="13"/>
  <c r="D15" i="12"/>
  <c r="E14" i="12"/>
  <c r="D15" i="11"/>
  <c r="E14" i="11"/>
  <c r="D16" i="10"/>
  <c r="E15" i="10"/>
  <c r="D14" i="9"/>
  <c r="E13" i="9"/>
  <c r="D15" i="8"/>
  <c r="E14" i="8"/>
  <c r="D14" i="7"/>
  <c r="E13" i="7"/>
  <c r="D15" i="6"/>
  <c r="E14" i="6"/>
  <c r="E14" i="2"/>
  <c r="D15" i="2"/>
  <c r="E13" i="1"/>
  <c r="D14" i="1"/>
  <c r="D18" i="15" l="1"/>
  <c r="E17" i="15"/>
  <c r="D15" i="14"/>
  <c r="E14" i="14"/>
  <c r="D15" i="13"/>
  <c r="E14" i="13"/>
  <c r="D16" i="12"/>
  <c r="E15" i="12"/>
  <c r="D16" i="11"/>
  <c r="E15" i="11"/>
  <c r="E16" i="10"/>
  <c r="D17" i="10"/>
  <c r="E14" i="9"/>
  <c r="D15" i="9"/>
  <c r="E15" i="8"/>
  <c r="D16" i="8"/>
  <c r="E14" i="7"/>
  <c r="D15" i="7"/>
  <c r="D16" i="6"/>
  <c r="E15" i="6"/>
  <c r="E15" i="2"/>
  <c r="D16" i="2"/>
  <c r="E14" i="1"/>
  <c r="D15" i="1"/>
  <c r="D19" i="15" l="1"/>
  <c r="E18" i="15"/>
  <c r="D16" i="14"/>
  <c r="E15" i="14"/>
  <c r="E15" i="13"/>
  <c r="D16" i="13"/>
  <c r="E16" i="12"/>
  <c r="D17" i="12"/>
  <c r="E16" i="11"/>
  <c r="D17" i="11"/>
  <c r="E17" i="10"/>
  <c r="D18" i="10"/>
  <c r="D16" i="9"/>
  <c r="E15" i="9"/>
  <c r="E16" i="8"/>
  <c r="D17" i="8"/>
  <c r="D16" i="7"/>
  <c r="E15" i="7"/>
  <c r="E16" i="6"/>
  <c r="D17" i="6"/>
  <c r="E16" i="2"/>
  <c r="D17" i="2"/>
  <c r="E15" i="1"/>
  <c r="D16" i="1"/>
  <c r="D20" i="15" l="1"/>
  <c r="E19" i="15"/>
  <c r="E16" i="14"/>
  <c r="D17" i="14"/>
  <c r="E16" i="13"/>
  <c r="D17" i="13"/>
  <c r="D18" i="12"/>
  <c r="E17" i="12"/>
  <c r="D18" i="11"/>
  <c r="E17" i="11"/>
  <c r="D19" i="10"/>
  <c r="E18" i="10"/>
  <c r="D17" i="9"/>
  <c r="E16" i="9"/>
  <c r="E17" i="8"/>
  <c r="D18" i="8"/>
  <c r="E16" i="7"/>
  <c r="D17" i="7"/>
  <c r="D18" i="6"/>
  <c r="E17" i="6"/>
  <c r="D18" i="2"/>
  <c r="E17" i="2"/>
  <c r="E16" i="1"/>
  <c r="D17" i="1"/>
  <c r="D21" i="15" l="1"/>
  <c r="E20" i="15"/>
  <c r="D18" i="14"/>
  <c r="E17" i="14"/>
  <c r="D18" i="13"/>
  <c r="E17" i="13"/>
  <c r="E18" i="12"/>
  <c r="D19" i="12"/>
  <c r="E18" i="11"/>
  <c r="D19" i="11"/>
  <c r="E19" i="10"/>
  <c r="D20" i="10"/>
  <c r="E17" i="9"/>
  <c r="D18" i="9"/>
  <c r="E18" i="8"/>
  <c r="D19" i="8"/>
  <c r="D18" i="7"/>
  <c r="E17" i="7"/>
  <c r="E18" i="6"/>
  <c r="D19" i="6"/>
  <c r="E18" i="2"/>
  <c r="D19" i="2"/>
  <c r="E17" i="1"/>
  <c r="D18" i="1"/>
  <c r="D22" i="15" l="1"/>
  <c r="E21" i="15"/>
  <c r="D19" i="14"/>
  <c r="E18" i="14"/>
  <c r="D19" i="13"/>
  <c r="E18" i="13"/>
  <c r="D20" i="12"/>
  <c r="E19" i="12"/>
  <c r="D20" i="11"/>
  <c r="E19" i="11"/>
  <c r="D21" i="10"/>
  <c r="E20" i="10"/>
  <c r="E18" i="9"/>
  <c r="D19" i="9"/>
  <c r="D20" i="8"/>
  <c r="E19" i="8"/>
  <c r="D19" i="7"/>
  <c r="E18" i="7"/>
  <c r="E19" i="6"/>
  <c r="D20" i="6"/>
  <c r="D20" i="2"/>
  <c r="E19" i="2"/>
  <c r="E18" i="1"/>
  <c r="D19" i="1"/>
  <c r="D23" i="15" l="1"/>
  <c r="E22" i="15"/>
  <c r="D20" i="14"/>
  <c r="E19" i="14"/>
  <c r="D20" i="13"/>
  <c r="E19" i="13"/>
  <c r="D21" i="12"/>
  <c r="E20" i="12"/>
  <c r="D21" i="11"/>
  <c r="E20" i="11"/>
  <c r="D22" i="10"/>
  <c r="E21" i="10"/>
  <c r="D20" i="9"/>
  <c r="E19" i="9"/>
  <c r="E20" i="8"/>
  <c r="D21" i="8"/>
  <c r="D20" i="7"/>
  <c r="E19" i="7"/>
  <c r="D21" i="6"/>
  <c r="E20" i="6"/>
  <c r="D21" i="2"/>
  <c r="E20" i="2"/>
  <c r="E19" i="1"/>
  <c r="D20" i="1"/>
  <c r="D24" i="15" l="1"/>
  <c r="E23" i="15"/>
  <c r="D21" i="14"/>
  <c r="E20" i="14"/>
  <c r="D21" i="13"/>
  <c r="E20" i="13"/>
  <c r="D22" i="12"/>
  <c r="E21" i="12"/>
  <c r="D22" i="11"/>
  <c r="E21" i="11"/>
  <c r="D23" i="10"/>
  <c r="E22" i="10"/>
  <c r="E20" i="9"/>
  <c r="D21" i="9"/>
  <c r="D22" i="8"/>
  <c r="E21" i="8"/>
  <c r="D21" i="7"/>
  <c r="E20" i="7"/>
  <c r="D22" i="6"/>
  <c r="E21" i="6"/>
  <c r="D22" i="2"/>
  <c r="E21" i="2"/>
  <c r="E20" i="1"/>
  <c r="D21" i="1"/>
  <c r="D25" i="15" l="1"/>
  <c r="E24" i="15"/>
  <c r="D22" i="14"/>
  <c r="E21" i="14"/>
  <c r="D22" i="13"/>
  <c r="E21" i="13"/>
  <c r="D23" i="12"/>
  <c r="E22" i="12"/>
  <c r="E22" i="11"/>
  <c r="D23" i="11"/>
  <c r="E23" i="10"/>
  <c r="D24" i="10"/>
  <c r="D22" i="9"/>
  <c r="E21" i="9"/>
  <c r="D23" i="8"/>
  <c r="E22" i="8"/>
  <c r="D22" i="7"/>
  <c r="E21" i="7"/>
  <c r="E22" i="6"/>
  <c r="D23" i="6"/>
  <c r="D23" i="2"/>
  <c r="E22" i="2"/>
  <c r="E21" i="1"/>
  <c r="D22" i="1"/>
  <c r="D26" i="15" l="1"/>
  <c r="E25" i="15"/>
  <c r="D23" i="14"/>
  <c r="E22" i="14"/>
  <c r="D23" i="13"/>
  <c r="E22" i="13"/>
  <c r="E23" i="12"/>
  <c r="D24" i="12"/>
  <c r="E23" i="11"/>
  <c r="D24" i="11"/>
  <c r="E24" i="10"/>
  <c r="D25" i="10"/>
  <c r="D23" i="9"/>
  <c r="E22" i="9"/>
  <c r="D24" i="8"/>
  <c r="E23" i="8"/>
  <c r="E22" i="7"/>
  <c r="D23" i="7"/>
  <c r="D24" i="6"/>
  <c r="E23" i="6"/>
  <c r="E23" i="2"/>
  <c r="D24" i="2"/>
  <c r="E22" i="1"/>
  <c r="D23" i="1"/>
  <c r="D27" i="15" l="1"/>
  <c r="E26" i="15"/>
  <c r="D24" i="14"/>
  <c r="E23" i="14"/>
  <c r="E23" i="13"/>
  <c r="D24" i="13"/>
  <c r="D25" i="12"/>
  <c r="E24" i="12"/>
  <c r="D25" i="11"/>
  <c r="E24" i="11"/>
  <c r="D26" i="10"/>
  <c r="E25" i="10"/>
  <c r="E23" i="9"/>
  <c r="D24" i="9"/>
  <c r="D25" i="8"/>
  <c r="E24" i="8"/>
  <c r="D24" i="7"/>
  <c r="E23" i="7"/>
  <c r="D25" i="6"/>
  <c r="E24" i="6"/>
  <c r="E24" i="2"/>
  <c r="D25" i="2"/>
  <c r="E23" i="1"/>
  <c r="D24" i="1"/>
  <c r="E27" i="15" l="1"/>
  <c r="D28" i="15"/>
  <c r="E24" i="14"/>
  <c r="D25" i="14"/>
  <c r="D25" i="13"/>
  <c r="E24" i="13"/>
  <c r="E25" i="12"/>
  <c r="D26" i="12"/>
  <c r="D26" i="11"/>
  <c r="E25" i="11"/>
  <c r="D27" i="10"/>
  <c r="E26" i="10"/>
  <c r="D25" i="9"/>
  <c r="E24" i="9"/>
  <c r="E25" i="8"/>
  <c r="D26" i="8"/>
  <c r="E24" i="7"/>
  <c r="D25" i="7"/>
  <c r="D26" i="6"/>
  <c r="E25" i="6"/>
  <c r="D26" i="2"/>
  <c r="E25" i="2"/>
  <c r="E24" i="1"/>
  <c r="D25" i="1"/>
  <c r="D29" i="15" l="1"/>
  <c r="E28" i="15"/>
  <c r="D26" i="14"/>
  <c r="E25" i="14"/>
  <c r="D26" i="13"/>
  <c r="E25" i="13"/>
  <c r="E26" i="12"/>
  <c r="D27" i="12"/>
  <c r="D27" i="11"/>
  <c r="E26" i="11"/>
  <c r="E27" i="10"/>
  <c r="D28" i="10"/>
  <c r="D26" i="9"/>
  <c r="E25" i="9"/>
  <c r="D27" i="8"/>
  <c r="E26" i="8"/>
  <c r="E25" i="7"/>
  <c r="D26" i="7"/>
  <c r="D27" i="6"/>
  <c r="E26" i="6"/>
  <c r="E26" i="2"/>
  <c r="D27" i="2"/>
  <c r="E25" i="1"/>
  <c r="D26" i="1"/>
  <c r="D30" i="15" l="1"/>
  <c r="E29" i="15"/>
  <c r="E26" i="14"/>
  <c r="D27" i="14"/>
  <c r="E26" i="13"/>
  <c r="D27" i="13"/>
  <c r="E27" i="12"/>
  <c r="D28" i="12"/>
  <c r="E27" i="11"/>
  <c r="D28" i="11"/>
  <c r="D29" i="10"/>
  <c r="E28" i="10"/>
  <c r="D27" i="9"/>
  <c r="E26" i="9"/>
  <c r="E27" i="8"/>
  <c r="D28" i="8"/>
  <c r="E26" i="7"/>
  <c r="D27" i="7"/>
  <c r="E27" i="6"/>
  <c r="D28" i="6"/>
  <c r="E27" i="2"/>
  <c r="D28" i="2"/>
  <c r="E26" i="1"/>
  <c r="D27" i="1"/>
  <c r="D31" i="15" l="1"/>
  <c r="E30" i="15"/>
  <c r="E27" i="14"/>
  <c r="D28" i="14"/>
  <c r="E27" i="13"/>
  <c r="D28" i="13"/>
  <c r="D29" i="12"/>
  <c r="E28" i="12"/>
  <c r="D29" i="11"/>
  <c r="E28" i="11"/>
  <c r="E29" i="10"/>
  <c r="D30" i="10"/>
  <c r="E27" i="9"/>
  <c r="D28" i="9"/>
  <c r="D29" i="8"/>
  <c r="E28" i="8"/>
  <c r="E27" i="7"/>
  <c r="D28" i="7"/>
  <c r="E28" i="6"/>
  <c r="D29" i="6"/>
  <c r="D29" i="2"/>
  <c r="E28" i="2"/>
  <c r="E27" i="1"/>
  <c r="D28" i="1"/>
  <c r="E31" i="15" l="1"/>
  <c r="D32" i="15"/>
  <c r="E32" i="15" s="1"/>
  <c r="E28" i="14"/>
  <c r="D29" i="14"/>
  <c r="D29" i="13"/>
  <c r="E28" i="13"/>
  <c r="E29" i="12"/>
  <c r="D30" i="12"/>
  <c r="D30" i="11"/>
  <c r="E29" i="11"/>
  <c r="D31" i="10"/>
  <c r="E30" i="10"/>
  <c r="D29" i="9"/>
  <c r="E28" i="9"/>
  <c r="E29" i="8"/>
  <c r="D30" i="8"/>
  <c r="E28" i="7"/>
  <c r="D29" i="7"/>
  <c r="D30" i="6"/>
  <c r="E29" i="6"/>
  <c r="E29" i="2"/>
  <c r="E28" i="1"/>
  <c r="D29" i="1"/>
  <c r="E29" i="14" l="1"/>
  <c r="D30" i="14"/>
  <c r="E29" i="13"/>
  <c r="D30" i="13"/>
  <c r="D31" i="12"/>
  <c r="E30" i="12"/>
  <c r="D31" i="11"/>
  <c r="E30" i="11"/>
  <c r="E31" i="10"/>
  <c r="D32" i="10"/>
  <c r="E32" i="10" s="1"/>
  <c r="D30" i="9"/>
  <c r="E29" i="9"/>
  <c r="E30" i="8"/>
  <c r="D31" i="8"/>
  <c r="E29" i="7"/>
  <c r="D30" i="7"/>
  <c r="D31" i="6"/>
  <c r="E30" i="6"/>
  <c r="E29" i="1"/>
  <c r="D30" i="1"/>
  <c r="D31" i="14" l="1"/>
  <c r="E30" i="14"/>
  <c r="D31" i="13"/>
  <c r="E30" i="13"/>
  <c r="E31" i="12"/>
  <c r="E31" i="11"/>
  <c r="D32" i="11"/>
  <c r="E32" i="11" s="1"/>
  <c r="D31" i="9"/>
  <c r="E30" i="9"/>
  <c r="E31" i="8"/>
  <c r="D32" i="8"/>
  <c r="E32" i="8" s="1"/>
  <c r="D31" i="7"/>
  <c r="E30" i="7"/>
  <c r="D32" i="6"/>
  <c r="E32" i="6" s="1"/>
  <c r="E31" i="6"/>
  <c r="E30" i="1"/>
  <c r="D31" i="1"/>
  <c r="E31" i="14" l="1"/>
  <c r="E31" i="13"/>
  <c r="D32" i="13"/>
  <c r="E32" i="13" s="1"/>
  <c r="E31" i="9"/>
  <c r="E31" i="7"/>
  <c r="E31" i="1"/>
  <c r="D32" i="1"/>
  <c r="E32" i="1" s="1"/>
</calcChain>
</file>

<file path=xl/sharedStrings.xml><?xml version="1.0" encoding="utf-8"?>
<sst xmlns="http://schemas.openxmlformats.org/spreadsheetml/2006/main" count="385" uniqueCount="39">
  <si>
    <t>日付</t>
    <rPh sb="0" eb="2">
      <t>ヒヅケ</t>
    </rPh>
    <phoneticPr fontId="1"/>
  </si>
  <si>
    <t>給料</t>
    <rPh sb="0" eb="2">
      <t>キュウリョウ</t>
    </rPh>
    <phoneticPr fontId="1"/>
  </si>
  <si>
    <t>臨時</t>
    <rPh sb="0" eb="2">
      <t>リンジ</t>
    </rPh>
    <phoneticPr fontId="1"/>
  </si>
  <si>
    <t>合計</t>
    <rPh sb="0" eb="2">
      <t>ゴウケイ</t>
    </rPh>
    <phoneticPr fontId="1"/>
  </si>
  <si>
    <t>銀行A</t>
    <rPh sb="0" eb="2">
      <t>ギンコウ</t>
    </rPh>
    <phoneticPr fontId="1"/>
  </si>
  <si>
    <t>銀行B</t>
    <rPh sb="0" eb="2">
      <t>ギンコウ</t>
    </rPh>
    <phoneticPr fontId="1"/>
  </si>
  <si>
    <t>収入</t>
    <rPh sb="0" eb="2">
      <t>シュウニュウ</t>
    </rPh>
    <phoneticPr fontId="1"/>
  </si>
  <si>
    <t>貯金</t>
    <rPh sb="0" eb="2">
      <t>チョキン</t>
    </rPh>
    <phoneticPr fontId="1"/>
  </si>
  <si>
    <t>支出</t>
    <rPh sb="0" eb="2">
      <t>シシュツ</t>
    </rPh>
    <phoneticPr fontId="1"/>
  </si>
  <si>
    <t>残高</t>
    <rPh sb="0" eb="2">
      <t>ザンタカ</t>
    </rPh>
    <phoneticPr fontId="1"/>
  </si>
  <si>
    <t>食費</t>
    <rPh sb="0" eb="2">
      <t>ショクヒ</t>
    </rPh>
    <phoneticPr fontId="1"/>
  </si>
  <si>
    <t>日用品</t>
    <rPh sb="0" eb="3">
      <t>ニチヨウヒン</t>
    </rPh>
    <phoneticPr fontId="1"/>
  </si>
  <si>
    <t>交通費</t>
    <rPh sb="0" eb="3">
      <t>コウツウヒ</t>
    </rPh>
    <phoneticPr fontId="1"/>
  </si>
  <si>
    <t>通信費</t>
    <rPh sb="0" eb="3">
      <t>ツウシンヒ</t>
    </rPh>
    <phoneticPr fontId="1"/>
  </si>
  <si>
    <t>光熱費</t>
    <rPh sb="0" eb="3">
      <t>コウネツヒ</t>
    </rPh>
    <phoneticPr fontId="1"/>
  </si>
  <si>
    <t>住居費</t>
    <rPh sb="0" eb="3">
      <t>ジュウキョヒ</t>
    </rPh>
    <phoneticPr fontId="1"/>
  </si>
  <si>
    <t>医療費</t>
    <rPh sb="0" eb="3">
      <t>イリョウヒ</t>
    </rPh>
    <phoneticPr fontId="1"/>
  </si>
  <si>
    <t>教育費</t>
    <rPh sb="0" eb="3">
      <t>キョウイクヒ</t>
    </rPh>
    <phoneticPr fontId="1"/>
  </si>
  <si>
    <t>娯楽</t>
    <rPh sb="0" eb="2">
      <t>ゴラク</t>
    </rPh>
    <phoneticPr fontId="1"/>
  </si>
  <si>
    <t>保険</t>
    <rPh sb="0" eb="2">
      <t>ホケン</t>
    </rPh>
    <phoneticPr fontId="1"/>
  </si>
  <si>
    <t>その他</t>
    <rPh sb="2" eb="3">
      <t>タ</t>
    </rPh>
    <phoneticPr fontId="1"/>
  </si>
  <si>
    <t>今月のまとめ</t>
    <rPh sb="0" eb="2">
      <t>コンゲツ</t>
    </rPh>
    <phoneticPr fontId="1"/>
  </si>
  <si>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</si>
  <si>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</si>
  <si>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</si>
  <si>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</si>
  <si>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</si>
  <si>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</si>
  <si>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</si>
  <si>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</si>
  <si>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</si>
  <si>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</si>
  <si>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</si>
  <si>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</si>
  <si>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年間支出</t>
    <rPh sb="0" eb="2">
      <t>ネンカン</t>
    </rPh>
    <rPh sb="2" eb="4">
      <t>シシュツ</t>
    </rPh>
    <phoneticPr fontId="1"/>
  </si>
  <si>
    <t>年間収入</t>
    <rPh sb="0" eb="2">
      <t>ネンカン</t>
    </rPh>
    <rPh sb="2" eb="4">
      <t>シュウニュウ</t>
    </rPh>
    <phoneticPr fontId="1"/>
  </si>
  <si>
    <t>年間まとめ</t>
    <rPh sb="0" eb="2">
      <t>ネンカン</t>
    </rPh>
    <phoneticPr fontId="1"/>
  </si>
  <si>
    <t>残高</t>
    <rPh sb="0" eb="2">
      <t>ザンダカ</t>
    </rPh>
    <phoneticPr fontId="1"/>
  </si>
  <si>
    <t>年間貯金</t>
    <rPh sb="0" eb="2">
      <t>ネンカン</t>
    </rPh>
    <rPh sb="2" eb="4">
      <t>チョキン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</si>
</sst>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aaa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4" fillId="2" borderId="2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3" fontId="0" fillId="3" borderId="4" xfId="0" applyNumberFormat="1" applyFill="1" applyBorder="1">
      <alignment vertical="center"/>
    </xf>
    <xf numFmtId="176" fontId="0" fillId="3" borderId="5" xfId="0" applyNumberFormat="1" applyFill="1" applyBorder="1" applyAlignment="1">
      <alignment horizontal="center" vertical="center"/>
    </xf>
    <xf numFmtId="177" fontId="0" fillId="3" borderId="1" xfId="0" applyNumberFormat="1" applyFill="1" applyBorder="1">
      <alignment vertical="center"/>
    </xf>
    <xf numFmtId="3" fontId="0" fillId="3" borderId="1" xfId="0" applyNumberFormat="1" applyFill="1" applyBorder="1">
      <alignment vertical="center"/>
    </xf>
    <xf numFmtId="0" fontId="0" fillId="3" borderId="5" xfId="0" applyFill="1" applyBorder="1">
      <alignment vertical="center"/>
    </xf>
    <xf numFmtId="3" fontId="0" fillId="3" borderId="35" xfId="0" applyNumberFormat="1" applyFill="1" applyBorder="1">
      <alignment vertical="center"/>
    </xf>
    <xf numFmtId="0" fontId="0" fillId="3" borderId="16" xfId="0" applyFill="1" applyBorder="1">
      <alignment vertical="center"/>
    </xf>
    <xf numFmtId="3" fontId="0" fillId="3" borderId="17" xfId="0" applyNumberFormat="1" applyFill="1" applyBorder="1">
      <alignment vertical="center"/>
    </xf>
    <xf numFmtId="0" fontId="0" fillId="3" borderId="14" xfId="0" applyFill="1" applyBorder="1">
      <alignment vertical="center"/>
    </xf>
    <xf numFmtId="3" fontId="0" fillId="3" borderId="15" xfId="0" applyNumberFormat="1" applyFill="1" applyBorder="1">
      <alignment vertical="center"/>
    </xf>
    <xf numFmtId="3" fontId="0" fillId="3" borderId="0" xfId="0" applyNumberFormat="1" applyFill="1">
      <alignment vertical="center"/>
    </xf>
    <xf numFmtId="3" fontId="0" fillId="3" borderId="6" xfId="0" applyNumberFormat="1" applyFill="1" applyBorder="1">
      <alignment vertical="center"/>
    </xf>
    <xf numFmtId="0" fontId="0" fillId="3" borderId="18" xfId="0" applyFill="1" applyBorder="1">
      <alignment vertical="center"/>
    </xf>
    <xf numFmtId="176" fontId="0" fillId="3" borderId="10" xfId="0" applyNumberFormat="1" applyFill="1" applyBorder="1" applyAlignment="1">
      <alignment horizontal="center" vertical="center"/>
    </xf>
    <xf numFmtId="177" fontId="0" fillId="3" borderId="11" xfId="0" applyNumberFormat="1" applyFill="1" applyBorder="1">
      <alignment vertical="center"/>
    </xf>
    <xf numFmtId="0" fontId="0" fillId="3" borderId="21" xfId="0" applyFill="1" applyBorder="1">
      <alignment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3" fontId="0" fillId="3" borderId="33" xfId="0" applyNumberFormat="1" applyFill="1" applyBorder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3" fontId="0" fillId="3" borderId="28" xfId="0" applyNumberFormat="1" applyFill="1" applyBorder="1" applyAlignment="1">
      <alignment horizontal="center" vertical="center"/>
    </xf>
    <xf numFmtId="3" fontId="0" fillId="3" borderId="27" xfId="0" applyNumberForma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3" fontId="0" fillId="4" borderId="20" xfId="0" applyNumberFormat="1" applyFill="1" applyBorder="1">
      <alignment vertical="center"/>
    </xf>
    <xf numFmtId="3" fontId="0" fillId="4" borderId="36" xfId="0" applyNumberFormat="1" applyFill="1" applyBorder="1">
      <alignment vertical="center"/>
    </xf>
    <xf numFmtId="3" fontId="0" fillId="4" borderId="37" xfId="0" applyNumberForma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>
      <alignment vertical="center"/>
    </xf>
    <xf numFmtId="3" fontId="0" fillId="4" borderId="13" xfId="0" applyNumberFormat="1" applyFill="1" applyBorder="1">
      <alignment vertical="center"/>
    </xf>
    <xf numFmtId="0" fontId="4" fillId="4" borderId="23" xfId="0" applyFont="1" applyFill="1" applyBorder="1">
      <alignment vertical="center"/>
    </xf>
    <xf numFmtId="3" fontId="0" fillId="4" borderId="25" xfId="0" applyNumberFormat="1" applyFill="1" applyBorder="1">
      <alignment vertical="center"/>
    </xf>
    <xf numFmtId="3" fontId="0" fillId="4" borderId="34" xfId="0" applyNumberFormat="1" applyFill="1" applyBorder="1">
      <alignment vertical="center"/>
    </xf>
    <xf numFmtId="3" fontId="0" fillId="4" borderId="31" xfId="0" applyNumberFormat="1" applyFill="1" applyBorder="1">
      <alignment vertical="center"/>
    </xf>
    <xf numFmtId="0" fontId="0" fillId="4" borderId="29" xfId="0" applyFill="1" applyBorder="1">
      <alignment vertical="center"/>
    </xf>
    <xf numFmtId="3" fontId="0" fillId="4" borderId="30" xfId="0" applyNumberFormat="1" applyFill="1" applyBorder="1">
      <alignment vertical="center"/>
    </xf>
    <xf numFmtId="3" fontId="0" fillId="3" borderId="1" xfId="0" applyNumberFormat="1" applyFill="1" applyBorder="1" applyProtection="1">
      <alignment vertical="center"/>
      <protection locked="0"/>
    </xf>
    <xf numFmtId="3" fontId="0" fillId="3" borderId="9" xfId="0" applyNumberFormat="1" applyFill="1" applyBorder="1" applyProtection="1">
      <alignment vertical="center"/>
      <protection locked="0"/>
    </xf>
    <xf numFmtId="3" fontId="0" fillId="3" borderId="7" xfId="0" applyNumberFormat="1" applyFill="1" applyBorder="1" applyProtection="1">
      <alignment vertical="center"/>
      <protection locked="0"/>
    </xf>
    <xf numFmtId="3" fontId="0" fillId="3" borderId="11" xfId="0" applyNumberFormat="1" applyFill="1" applyBorder="1" applyProtection="1">
      <alignment vertical="center"/>
      <protection locked="0"/>
    </xf>
    <xf numFmtId="3" fontId="0" fillId="3" borderId="4" xfId="0" applyNumberFormat="1" applyFill="1" applyBorder="1" applyProtection="1">
      <alignment vertical="center"/>
      <protection locked="0"/>
    </xf>
    <xf numFmtId="3" fontId="0" fillId="3" borderId="35" xfId="0" applyNumberFormat="1" applyFill="1" applyBorder="1" applyProtection="1">
      <alignment vertical="center"/>
      <protection locked="0"/>
    </xf>
    <xf numFmtId="3" fontId="0" fillId="3" borderId="17" xfId="0" applyNumberFormat="1" applyFill="1" applyBorder="1" applyProtection="1">
      <alignment vertical="center"/>
      <protection locked="0"/>
    </xf>
    <xf numFmtId="3" fontId="0" fillId="3" borderId="6" xfId="0" applyNumberFormat="1" applyFill="1" applyBorder="1" applyProtection="1">
      <alignment vertical="center"/>
      <protection locked="0"/>
    </xf>
  </cellXfs>
  <cellStyles count="1">
    <cellStyle name="標準" xfId="0" builtinId="0"/>
  </cellStyles>
  <dxfs count="24"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  <dxf>
      <fill>
        <patternFill>
          <bgColor rgb="FFFF9933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  <color rgb="FFFF9933"/>
      <color rgb="FFD6FCCC"/>
      <color rgb="FFF2E7C0"/>
      <color rgb="FFE5F0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656C4-504B-4230-B2F6-0DA3791CB686}">
  <dimension ref="A1:Q34"/>
  <sheetViews>
    <sheetView view="pageLayout" zoomScaleNormal="100" workbookViewId="0">
      <selection activeCell="B33" sqref="B33"/>
    </sheetView>
  </sheetViews>
  <sheetFormatPr defaultColWidth="8.75" defaultRowHeight="18.75" x14ac:dyDescent="0.4"/>
  <cols>
    <col min="1" max="1" width="8.5" style="5" customWidth="1"/>
    <col min="2" max="2" width="8" style="5" bestFit="1" customWidth="1"/>
    <col min="3" max="3" width="4.5" style="5" customWidth="1"/>
    <col min="4" max="4" width="5.375" style="5" bestFit="1" customWidth="1"/>
    <col min="5" max="5" width="3.375" style="5" bestFit="1" customWidth="1"/>
    <col min="6" max="16" width="6.375" style="5" customWidth="1"/>
    <col min="17" max="17" width="8" style="5" bestFit="1" customWidth="1"/>
    <col min="18" max="16384" width="8.75" style="5"/>
  </cols>
  <sheetData>
    <row r="1" spans="1:17" ht="14.1" customHeight="1" thickBot="1" x14ac:dyDescent="0.45">
      <c r="A1" s="4" t="s">
        <v>6</v>
      </c>
      <c r="D1" s="6" t="s">
        <v>0</v>
      </c>
      <c r="E1" s="7"/>
      <c r="F1" s="2" t="s">
        <v>10</v>
      </c>
      <c r="G1" s="2" t="s">
        <v>11</v>
      </c>
      <c r="H1" s="2" t="s">
        <v>12</v>
      </c>
      <c r="I1" s="3" t="s">
        <v>13</v>
      </c>
      <c r="J1" s="2" t="s">
        <v>14</v>
      </c>
      <c r="K1" s="2" t="s">
        <v>15</v>
      </c>
      <c r="L1" s="2" t="s">
        <v>16</v>
      </c>
      <c r="M1" s="3" t="s">
        <v>17</v>
      </c>
      <c r="N1" s="2" t="s">
        <v>18</v>
      </c>
      <c r="O1" s="2" t="s">
        <v>19</v>
      </c>
      <c r="P1" s="3" t="s">
        <v>20</v>
      </c>
      <c r="Q1" s="40" t="s">
        <v>3</v>
      </c>
    </row>
    <row r="2" spans="1:17" ht="14.1" customHeight="1" x14ac:dyDescent="0.4">
      <c r="A2" s="8" t="s">
        <v>1</v>
      </c>
      <c r="B2" s="57"/>
      <c r="D2" s="10">
        <v>46023</v>
      </c>
      <c r="E2" s="11" t="str">
        <f>TEXT(D2,"aaa")</f>
        <v>木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41">
        <f t="shared" ref="Q2:Q33" si="0">SUM( F2:P2)</f>
        <v>0</v>
      </c>
    </row>
    <row r="3" spans="1:17" ht="14.1" customHeight="1" x14ac:dyDescent="0.4">
      <c r="A3" s="13" t="s">
        <v>2</v>
      </c>
      <c r="B3" s="58"/>
      <c r="D3" s="10">
        <f>D2+1</f>
        <v>46024</v>
      </c>
      <c r="E3" s="11" t="str">
        <f t="shared" ref="E3:E32" si="1">TEXT(D3,"aaa")</f>
        <v>金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41">
        <f t="shared" si="0"/>
        <v>0</v>
      </c>
    </row>
    <row r="4" spans="1:17" ht="14.1" customHeight="1" thickBot="1" x14ac:dyDescent="0.45">
      <c r="A4" s="15"/>
      <c r="B4" s="59"/>
      <c r="D4" s="10">
        <f t="shared" ref="D4:D32" si="2">D3+1</f>
        <v>46025</v>
      </c>
      <c r="E4" s="11" t="str">
        <f t="shared" si="1"/>
        <v>土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41">
        <f t="shared" si="0"/>
        <v>0</v>
      </c>
    </row>
    <row r="5" spans="1:17" ht="14.1" customHeight="1" thickTop="1" thickBot="1" x14ac:dyDescent="0.45">
      <c r="A5" s="17" t="s">
        <v>3</v>
      </c>
      <c r="B5" s="18">
        <f>B2+B3</f>
        <v>0</v>
      </c>
      <c r="D5" s="10">
        <f t="shared" si="2"/>
        <v>46026</v>
      </c>
      <c r="E5" s="11" t="str">
        <f t="shared" si="1"/>
        <v>日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41">
        <f t="shared" si="0"/>
        <v>0</v>
      </c>
    </row>
    <row r="6" spans="1:17" ht="14.1" customHeight="1" thickBot="1" x14ac:dyDescent="0.45">
      <c r="A6" s="4" t="s">
        <v>7</v>
      </c>
      <c r="B6" s="19"/>
      <c r="D6" s="10">
        <f t="shared" si="2"/>
        <v>46027</v>
      </c>
      <c r="E6" s="11" t="str">
        <f t="shared" si="1"/>
        <v>月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1">
        <f t="shared" si="0"/>
        <v>0</v>
      </c>
    </row>
    <row r="7" spans="1:17" ht="14.1" customHeight="1" x14ac:dyDescent="0.4">
      <c r="A7" s="8" t="s">
        <v>4</v>
      </c>
      <c r="B7" s="57"/>
      <c r="D7" s="10">
        <f t="shared" si="2"/>
        <v>46028</v>
      </c>
      <c r="E7" s="11" t="str">
        <f>TEXT(D7,"aaa")</f>
        <v>火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41">
        <f t="shared" si="0"/>
        <v>0</v>
      </c>
    </row>
    <row r="8" spans="1:17" ht="14.1" customHeight="1" x14ac:dyDescent="0.4">
      <c r="A8" s="13" t="s">
        <v>5</v>
      </c>
      <c r="B8" s="58"/>
      <c r="D8" s="10">
        <f t="shared" si="2"/>
        <v>46029</v>
      </c>
      <c r="E8" s="11" t="str">
        <f t="shared" si="1"/>
        <v>水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1">
        <f t="shared" si="0"/>
        <v>0</v>
      </c>
    </row>
    <row r="9" spans="1:17" ht="14.1" customHeight="1" x14ac:dyDescent="0.4">
      <c r="A9" s="13"/>
      <c r="B9" s="60"/>
      <c r="D9" s="10">
        <f t="shared" si="2"/>
        <v>46030</v>
      </c>
      <c r="E9" s="11" t="str">
        <f t="shared" si="1"/>
        <v>木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41">
        <f t="shared" si="0"/>
        <v>0</v>
      </c>
    </row>
    <row r="10" spans="1:17" ht="14.1" customHeight="1" thickBot="1" x14ac:dyDescent="0.45">
      <c r="A10" s="21"/>
      <c r="B10" s="59"/>
      <c r="D10" s="10">
        <f t="shared" si="2"/>
        <v>46031</v>
      </c>
      <c r="E10" s="11" t="str">
        <f t="shared" si="1"/>
        <v>金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41">
        <f t="shared" si="0"/>
        <v>0</v>
      </c>
    </row>
    <row r="11" spans="1:17" ht="14.1" customHeight="1" thickTop="1" thickBot="1" x14ac:dyDescent="0.45">
      <c r="A11" s="17" t="s">
        <v>3</v>
      </c>
      <c r="B11" s="18">
        <f>B7+B8</f>
        <v>0</v>
      </c>
      <c r="D11" s="10">
        <f t="shared" si="2"/>
        <v>46032</v>
      </c>
      <c r="E11" s="11" t="str">
        <f t="shared" si="1"/>
        <v>土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41">
        <f t="shared" si="0"/>
        <v>0</v>
      </c>
    </row>
    <row r="12" spans="1:17" ht="14.1" customHeight="1" x14ac:dyDescent="0.4">
      <c r="D12" s="10">
        <f t="shared" si="2"/>
        <v>46033</v>
      </c>
      <c r="E12" s="11" t="str">
        <f t="shared" si="1"/>
        <v>日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1">
        <f t="shared" si="0"/>
        <v>0</v>
      </c>
    </row>
    <row r="13" spans="1:17" ht="14.1" customHeight="1" x14ac:dyDescent="0.4">
      <c r="A13" s="4"/>
      <c r="D13" s="10">
        <f t="shared" si="2"/>
        <v>46034</v>
      </c>
      <c r="E13" s="11" t="str">
        <f t="shared" si="1"/>
        <v>月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41">
        <f t="shared" si="0"/>
        <v>0</v>
      </c>
    </row>
    <row r="14" spans="1:17" ht="14.1" customHeight="1" x14ac:dyDescent="0.4">
      <c r="D14" s="10">
        <f t="shared" si="2"/>
        <v>46035</v>
      </c>
      <c r="E14" s="11" t="str">
        <f t="shared" si="1"/>
        <v>火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1">
        <f t="shared" si="0"/>
        <v>0</v>
      </c>
    </row>
    <row r="15" spans="1:17" ht="14.1" customHeight="1" x14ac:dyDescent="0.4">
      <c r="D15" s="10">
        <f t="shared" si="2"/>
        <v>46036</v>
      </c>
      <c r="E15" s="11" t="str">
        <f t="shared" si="1"/>
        <v>水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41">
        <f t="shared" si="0"/>
        <v>0</v>
      </c>
    </row>
    <row r="16" spans="1:17" ht="14.1" customHeight="1" x14ac:dyDescent="0.4">
      <c r="D16" s="10">
        <f t="shared" si="2"/>
        <v>46037</v>
      </c>
      <c r="E16" s="11" t="str">
        <f t="shared" si="1"/>
        <v>木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41">
        <f t="shared" si="0"/>
        <v>0</v>
      </c>
    </row>
    <row r="17" spans="1:17" ht="14.1" customHeight="1" x14ac:dyDescent="0.4">
      <c r="D17" s="10">
        <f t="shared" si="2"/>
        <v>46038</v>
      </c>
      <c r="E17" s="11" t="str">
        <f t="shared" si="1"/>
        <v>金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41">
        <f t="shared" si="0"/>
        <v>0</v>
      </c>
    </row>
    <row r="18" spans="1:17" ht="14.1" customHeight="1" x14ac:dyDescent="0.4">
      <c r="D18" s="10">
        <f t="shared" si="2"/>
        <v>46039</v>
      </c>
      <c r="E18" s="11" t="str">
        <f t="shared" si="1"/>
        <v>土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41">
        <f t="shared" si="0"/>
        <v>0</v>
      </c>
    </row>
    <row r="19" spans="1:17" ht="14.1" customHeight="1" x14ac:dyDescent="0.4">
      <c r="D19" s="10">
        <f t="shared" si="2"/>
        <v>46040</v>
      </c>
      <c r="E19" s="11" t="str">
        <f t="shared" si="1"/>
        <v>日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41">
        <f t="shared" si="0"/>
        <v>0</v>
      </c>
    </row>
    <row r="20" spans="1:17" ht="14.1" customHeight="1" x14ac:dyDescent="0.4">
      <c r="D20" s="10">
        <f t="shared" si="2"/>
        <v>46041</v>
      </c>
      <c r="E20" s="11" t="str">
        <f t="shared" si="1"/>
        <v>月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41">
        <f t="shared" si="0"/>
        <v>0</v>
      </c>
    </row>
    <row r="21" spans="1:17" ht="14.1" customHeight="1" x14ac:dyDescent="0.4">
      <c r="D21" s="10">
        <f t="shared" si="2"/>
        <v>46042</v>
      </c>
      <c r="E21" s="11" t="str">
        <f t="shared" si="1"/>
        <v>火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41">
        <f t="shared" si="0"/>
        <v>0</v>
      </c>
    </row>
    <row r="22" spans="1:17" ht="14.1" customHeight="1" x14ac:dyDescent="0.4">
      <c r="D22" s="10">
        <f t="shared" si="2"/>
        <v>46043</v>
      </c>
      <c r="E22" s="11" t="str">
        <f t="shared" si="1"/>
        <v>水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41">
        <f t="shared" si="0"/>
        <v>0</v>
      </c>
    </row>
    <row r="23" spans="1:17" ht="14.1" customHeight="1" x14ac:dyDescent="0.4">
      <c r="D23" s="10">
        <f t="shared" si="2"/>
        <v>46044</v>
      </c>
      <c r="E23" s="11" t="str">
        <f t="shared" si="1"/>
        <v>木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41">
        <f t="shared" si="0"/>
        <v>0</v>
      </c>
    </row>
    <row r="24" spans="1:17" ht="14.1" customHeight="1" x14ac:dyDescent="0.4">
      <c r="D24" s="10">
        <f t="shared" si="2"/>
        <v>46045</v>
      </c>
      <c r="E24" s="11" t="str">
        <f t="shared" si="1"/>
        <v>金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41">
        <f t="shared" si="0"/>
        <v>0</v>
      </c>
    </row>
    <row r="25" spans="1:17" ht="14.1" customHeight="1" x14ac:dyDescent="0.4">
      <c r="D25" s="10">
        <f t="shared" si="2"/>
        <v>46046</v>
      </c>
      <c r="E25" s="11" t="str">
        <f t="shared" si="1"/>
        <v>土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41">
        <f t="shared" si="0"/>
        <v>0</v>
      </c>
    </row>
    <row r="26" spans="1:17" ht="14.1" customHeight="1" x14ac:dyDescent="0.4">
      <c r="D26" s="10">
        <f t="shared" si="2"/>
        <v>46047</v>
      </c>
      <c r="E26" s="11" t="str">
        <f t="shared" si="1"/>
        <v>日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41">
        <f t="shared" si="0"/>
        <v>0</v>
      </c>
    </row>
    <row r="27" spans="1:17" ht="14.1" customHeight="1" x14ac:dyDescent="0.4">
      <c r="D27" s="10">
        <f t="shared" si="2"/>
        <v>46048</v>
      </c>
      <c r="E27" s="11" t="str">
        <f t="shared" si="1"/>
        <v>月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41">
        <f t="shared" si="0"/>
        <v>0</v>
      </c>
    </row>
    <row r="28" spans="1:17" ht="14.1" customHeight="1" x14ac:dyDescent="0.4">
      <c r="D28" s="10">
        <f t="shared" si="2"/>
        <v>46049</v>
      </c>
      <c r="E28" s="11" t="str">
        <f t="shared" si="1"/>
        <v>火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41">
        <f t="shared" si="0"/>
        <v>0</v>
      </c>
    </row>
    <row r="29" spans="1:17" ht="14.1" customHeight="1" thickBot="1" x14ac:dyDescent="0.45">
      <c r="A29" s="4" t="s">
        <v>21</v>
      </c>
      <c r="D29" s="10">
        <f t="shared" si="2"/>
        <v>46050</v>
      </c>
      <c r="E29" s="11" t="str">
        <f t="shared" si="1"/>
        <v>水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41">
        <f t="shared" si="0"/>
        <v>0</v>
      </c>
    </row>
    <row r="30" spans="1:17" ht="14.1" customHeight="1" x14ac:dyDescent="0.4">
      <c r="A30" s="8" t="s">
        <v>6</v>
      </c>
      <c r="B30" s="9">
        <f>B5</f>
        <v>0</v>
      </c>
      <c r="D30" s="10">
        <f t="shared" si="2"/>
        <v>46051</v>
      </c>
      <c r="E30" s="11" t="str">
        <f t="shared" si="1"/>
        <v>木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41">
        <f t="shared" si="0"/>
        <v>0</v>
      </c>
    </row>
    <row r="31" spans="1:17" ht="14.1" customHeight="1" x14ac:dyDescent="0.4">
      <c r="A31" s="13" t="s">
        <v>7</v>
      </c>
      <c r="B31" s="14">
        <f>B11</f>
        <v>0</v>
      </c>
      <c r="D31" s="10">
        <f t="shared" si="2"/>
        <v>46052</v>
      </c>
      <c r="E31" s="11" t="str">
        <f t="shared" si="1"/>
        <v>金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41">
        <f t="shared" si="0"/>
        <v>0</v>
      </c>
    </row>
    <row r="32" spans="1:17" ht="14.1" customHeight="1" thickBot="1" x14ac:dyDescent="0.45">
      <c r="A32" s="15" t="s">
        <v>8</v>
      </c>
      <c r="B32" s="16">
        <f>Q33</f>
        <v>0</v>
      </c>
      <c r="D32" s="22">
        <f t="shared" si="2"/>
        <v>46053</v>
      </c>
      <c r="E32" s="23" t="str">
        <f t="shared" si="1"/>
        <v>土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42">
        <f t="shared" si="0"/>
        <v>0</v>
      </c>
    </row>
    <row r="33" spans="1:17" ht="14.1" customHeight="1" thickTop="1" thickBot="1" x14ac:dyDescent="0.45">
      <c r="A33" s="17" t="s">
        <v>9</v>
      </c>
      <c r="B33" s="18">
        <f>B30+B31-B32</f>
        <v>0</v>
      </c>
      <c r="D33" s="44" t="s">
        <v>3</v>
      </c>
      <c r="E33" s="45"/>
      <c r="F33" s="46">
        <f>SUM(F2:F32)</f>
        <v>0</v>
      </c>
      <c r="G33" s="46">
        <f t="shared" ref="G33:P33" si="3">SUM(G2:G32)</f>
        <v>0</v>
      </c>
      <c r="H33" s="46">
        <f t="shared" si="3"/>
        <v>0</v>
      </c>
      <c r="I33" s="46">
        <f t="shared" si="3"/>
        <v>0</v>
      </c>
      <c r="J33" s="46">
        <f t="shared" si="3"/>
        <v>0</v>
      </c>
      <c r="K33" s="46">
        <f t="shared" si="3"/>
        <v>0</v>
      </c>
      <c r="L33" s="46">
        <f t="shared" si="3"/>
        <v>0</v>
      </c>
      <c r="M33" s="46">
        <f t="shared" si="3"/>
        <v>0</v>
      </c>
      <c r="N33" s="46">
        <f t="shared" si="3"/>
        <v>0</v>
      </c>
      <c r="O33" s="46">
        <f t="shared" si="3"/>
        <v>0</v>
      </c>
      <c r="P33" s="46">
        <f t="shared" si="3"/>
        <v>0</v>
      </c>
      <c r="Q33" s="43">
        <f t="shared" si="0"/>
        <v>0</v>
      </c>
    </row>
    <row r="34" spans="1:17" ht="14.1" customHeight="1" x14ac:dyDescent="0.4"/>
  </sheetData>
  <phoneticPr fontId="1"/>
  <conditionalFormatting sqref="E2:E33 E35:E1000">
    <cfRule type="expression" dxfId="23" priority="1">
      <formula>$E2="土"</formula>
    </cfRule>
    <cfRule type="expression" dxfId="22" priority="2">
      <formula>$E2="日"</formula>
    </cfRule>
  </conditionalFormatting>
  <dataValidations disablePrompts="1" count="1">
    <dataValidation type="list" allowBlank="1" showInputMessage="1" showErrorMessage="1" sqref="F35:F1048576" xr:uid="{A5EAA5FB-4EB6-4781-8AC7-BCD6CCE3AF0D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&amp;L&amp;"游明朝,標準"&amp;18 ２０２６年　家計簿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A348B-098C-46F3-9CCC-6D5AE2659E8D}">
  <dimension ref="A1:Q34"/>
  <sheetViews>
    <sheetView view="pageLayout" topLeftCell="B1" zoomScaleNormal="100" workbookViewId="0">
      <selection activeCell="B33" sqref="B33"/>
    </sheetView>
  </sheetViews>
  <sheetFormatPr defaultColWidth="8.75" defaultRowHeight="18.75" x14ac:dyDescent="0.4"/>
  <cols>
    <col min="1" max="1" width="8.5" style="5" customWidth="1"/>
    <col min="2" max="2" width="8" style="5" bestFit="1" customWidth="1"/>
    <col min="3" max="3" width="4.5" style="5" customWidth="1"/>
    <col min="4" max="4" width="6.375" style="5" bestFit="1" customWidth="1"/>
    <col min="5" max="5" width="3.375" style="5" bestFit="1" customWidth="1"/>
    <col min="6" max="16" width="6.375" style="5" customWidth="1"/>
    <col min="17" max="17" width="8" style="5" bestFit="1" customWidth="1"/>
    <col min="18" max="16384" width="8.75" style="5"/>
  </cols>
  <sheetData>
    <row r="1" spans="1:17" ht="14.1" customHeight="1" thickBot="1" x14ac:dyDescent="0.45">
      <c r="A1" s="4" t="s">
        <v>6</v>
      </c>
      <c r="D1" s="6" t="s">
        <v>0</v>
      </c>
      <c r="E1" s="7"/>
      <c r="F1" s="2" t="s">
        <v>10</v>
      </c>
      <c r="G1" s="2" t="s">
        <v>11</v>
      </c>
      <c r="H1" s="2" t="s">
        <v>12</v>
      </c>
      <c r="I1" s="3" t="s">
        <v>13</v>
      </c>
      <c r="J1" s="2" t="s">
        <v>14</v>
      </c>
      <c r="K1" s="2" t="s">
        <v>15</v>
      </c>
      <c r="L1" s="2" t="s">
        <v>16</v>
      </c>
      <c r="M1" s="3" t="s">
        <v>17</v>
      </c>
      <c r="N1" s="2" t="s">
        <v>18</v>
      </c>
      <c r="O1" s="2" t="s">
        <v>19</v>
      </c>
      <c r="P1" s="3" t="s">
        <v>20</v>
      </c>
      <c r="Q1" s="40" t="s">
        <v>3</v>
      </c>
    </row>
    <row r="2" spans="1:17" ht="14.1" customHeight="1" x14ac:dyDescent="0.4">
      <c r="A2" s="8" t="s">
        <v>1</v>
      </c>
      <c r="B2" s="57"/>
      <c r="D2" s="10">
        <v>46296</v>
      </c>
      <c r="E2" s="11" t="str">
        <f>TEXT(D2,"aaa")</f>
        <v>木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41">
        <f t="shared" ref="Q2:Q33" si="0">SUM( F2:P2)</f>
        <v>0</v>
      </c>
    </row>
    <row r="3" spans="1:17" ht="14.1" customHeight="1" x14ac:dyDescent="0.4">
      <c r="A3" s="13" t="s">
        <v>2</v>
      </c>
      <c r="B3" s="58"/>
      <c r="D3" s="10">
        <f>D2+1</f>
        <v>46297</v>
      </c>
      <c r="E3" s="11" t="str">
        <f t="shared" ref="E3:E32" si="1">TEXT(D3,"aaa")</f>
        <v>金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41">
        <f t="shared" si="0"/>
        <v>0</v>
      </c>
    </row>
    <row r="4" spans="1:17" ht="14.1" customHeight="1" thickBot="1" x14ac:dyDescent="0.45">
      <c r="A4" s="15"/>
      <c r="B4" s="59"/>
      <c r="D4" s="10">
        <f t="shared" ref="D4:D32" si="2">D3+1</f>
        <v>46298</v>
      </c>
      <c r="E4" s="11" t="str">
        <f t="shared" si="1"/>
        <v>土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41">
        <f t="shared" si="0"/>
        <v>0</v>
      </c>
    </row>
    <row r="5" spans="1:17" ht="14.1" customHeight="1" thickTop="1" thickBot="1" x14ac:dyDescent="0.45">
      <c r="A5" s="17" t="s">
        <v>3</v>
      </c>
      <c r="B5" s="18">
        <f>B2+B3</f>
        <v>0</v>
      </c>
      <c r="D5" s="10">
        <f t="shared" si="2"/>
        <v>46299</v>
      </c>
      <c r="E5" s="11" t="str">
        <f t="shared" si="1"/>
        <v>日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41">
        <f t="shared" si="0"/>
        <v>0</v>
      </c>
    </row>
    <row r="6" spans="1:17" ht="14.1" customHeight="1" thickBot="1" x14ac:dyDescent="0.45">
      <c r="A6" s="4" t="s">
        <v>7</v>
      </c>
      <c r="B6" s="19"/>
      <c r="D6" s="10">
        <f t="shared" si="2"/>
        <v>46300</v>
      </c>
      <c r="E6" s="11" t="str">
        <f t="shared" si="1"/>
        <v>月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1">
        <f t="shared" si="0"/>
        <v>0</v>
      </c>
    </row>
    <row r="7" spans="1:17" ht="14.1" customHeight="1" x14ac:dyDescent="0.4">
      <c r="A7" s="8" t="s">
        <v>4</v>
      </c>
      <c r="B7" s="57"/>
      <c r="D7" s="10">
        <f t="shared" si="2"/>
        <v>46301</v>
      </c>
      <c r="E7" s="11" t="str">
        <f>TEXT(D7,"aaa")</f>
        <v>火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41">
        <f t="shared" si="0"/>
        <v>0</v>
      </c>
    </row>
    <row r="8" spans="1:17" ht="14.1" customHeight="1" x14ac:dyDescent="0.4">
      <c r="A8" s="13" t="s">
        <v>5</v>
      </c>
      <c r="B8" s="58"/>
      <c r="D8" s="10">
        <f t="shared" si="2"/>
        <v>46302</v>
      </c>
      <c r="E8" s="11" t="str">
        <f t="shared" si="1"/>
        <v>水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1">
        <f t="shared" si="0"/>
        <v>0</v>
      </c>
    </row>
    <row r="9" spans="1:17" ht="14.1" customHeight="1" x14ac:dyDescent="0.4">
      <c r="A9" s="13"/>
      <c r="B9" s="60"/>
      <c r="D9" s="10">
        <f t="shared" si="2"/>
        <v>46303</v>
      </c>
      <c r="E9" s="11" t="str">
        <f t="shared" si="1"/>
        <v>木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41">
        <f t="shared" si="0"/>
        <v>0</v>
      </c>
    </row>
    <row r="10" spans="1:17" ht="14.1" customHeight="1" thickBot="1" x14ac:dyDescent="0.45">
      <c r="A10" s="21"/>
      <c r="B10" s="59"/>
      <c r="D10" s="10">
        <f t="shared" si="2"/>
        <v>46304</v>
      </c>
      <c r="E10" s="11" t="str">
        <f t="shared" si="1"/>
        <v>金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41">
        <f t="shared" si="0"/>
        <v>0</v>
      </c>
    </row>
    <row r="11" spans="1:17" ht="14.1" customHeight="1" thickTop="1" thickBot="1" x14ac:dyDescent="0.45">
      <c r="A11" s="17" t="s">
        <v>3</v>
      </c>
      <c r="B11" s="18">
        <f>B7+B8</f>
        <v>0</v>
      </c>
      <c r="D11" s="10">
        <f t="shared" si="2"/>
        <v>46305</v>
      </c>
      <c r="E11" s="11" t="str">
        <f t="shared" si="1"/>
        <v>土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41">
        <f t="shared" si="0"/>
        <v>0</v>
      </c>
    </row>
    <row r="12" spans="1:17" ht="14.1" customHeight="1" x14ac:dyDescent="0.4">
      <c r="D12" s="10">
        <f t="shared" si="2"/>
        <v>46306</v>
      </c>
      <c r="E12" s="11" t="str">
        <f t="shared" si="1"/>
        <v>日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1">
        <f t="shared" si="0"/>
        <v>0</v>
      </c>
    </row>
    <row r="13" spans="1:17" ht="14.1" customHeight="1" x14ac:dyDescent="0.4">
      <c r="A13" s="4"/>
      <c r="D13" s="10">
        <f t="shared" si="2"/>
        <v>46307</v>
      </c>
      <c r="E13" s="11" t="str">
        <f t="shared" si="1"/>
        <v>月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41">
        <f t="shared" si="0"/>
        <v>0</v>
      </c>
    </row>
    <row r="14" spans="1:17" ht="14.1" customHeight="1" x14ac:dyDescent="0.4">
      <c r="D14" s="10">
        <f t="shared" si="2"/>
        <v>46308</v>
      </c>
      <c r="E14" s="11" t="str">
        <f t="shared" si="1"/>
        <v>火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1">
        <f t="shared" si="0"/>
        <v>0</v>
      </c>
    </row>
    <row r="15" spans="1:17" ht="14.1" customHeight="1" x14ac:dyDescent="0.4">
      <c r="D15" s="10">
        <f t="shared" si="2"/>
        <v>46309</v>
      </c>
      <c r="E15" s="11" t="str">
        <f t="shared" si="1"/>
        <v>水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41">
        <f t="shared" si="0"/>
        <v>0</v>
      </c>
    </row>
    <row r="16" spans="1:17" ht="14.1" customHeight="1" x14ac:dyDescent="0.4">
      <c r="D16" s="10">
        <f t="shared" si="2"/>
        <v>46310</v>
      </c>
      <c r="E16" s="11" t="str">
        <f t="shared" si="1"/>
        <v>木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41">
        <f t="shared" si="0"/>
        <v>0</v>
      </c>
    </row>
    <row r="17" spans="1:17" ht="14.1" customHeight="1" x14ac:dyDescent="0.4">
      <c r="D17" s="10">
        <f t="shared" si="2"/>
        <v>46311</v>
      </c>
      <c r="E17" s="11" t="str">
        <f t="shared" si="1"/>
        <v>金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41">
        <f t="shared" si="0"/>
        <v>0</v>
      </c>
    </row>
    <row r="18" spans="1:17" ht="14.1" customHeight="1" x14ac:dyDescent="0.4">
      <c r="D18" s="10">
        <f t="shared" si="2"/>
        <v>46312</v>
      </c>
      <c r="E18" s="11" t="str">
        <f t="shared" si="1"/>
        <v>土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41">
        <f t="shared" si="0"/>
        <v>0</v>
      </c>
    </row>
    <row r="19" spans="1:17" ht="14.1" customHeight="1" x14ac:dyDescent="0.4">
      <c r="D19" s="10">
        <f t="shared" si="2"/>
        <v>46313</v>
      </c>
      <c r="E19" s="11" t="str">
        <f t="shared" si="1"/>
        <v>日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41">
        <f t="shared" si="0"/>
        <v>0</v>
      </c>
    </row>
    <row r="20" spans="1:17" ht="14.1" customHeight="1" x14ac:dyDescent="0.4">
      <c r="D20" s="10">
        <f t="shared" si="2"/>
        <v>46314</v>
      </c>
      <c r="E20" s="11" t="str">
        <f t="shared" si="1"/>
        <v>月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41">
        <f t="shared" si="0"/>
        <v>0</v>
      </c>
    </row>
    <row r="21" spans="1:17" ht="14.1" customHeight="1" x14ac:dyDescent="0.4">
      <c r="D21" s="10">
        <f t="shared" si="2"/>
        <v>46315</v>
      </c>
      <c r="E21" s="11" t="str">
        <f t="shared" si="1"/>
        <v>火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41">
        <f t="shared" si="0"/>
        <v>0</v>
      </c>
    </row>
    <row r="22" spans="1:17" ht="14.1" customHeight="1" x14ac:dyDescent="0.4">
      <c r="D22" s="10">
        <f t="shared" si="2"/>
        <v>46316</v>
      </c>
      <c r="E22" s="11" t="str">
        <f t="shared" si="1"/>
        <v>水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41">
        <f t="shared" si="0"/>
        <v>0</v>
      </c>
    </row>
    <row r="23" spans="1:17" ht="14.1" customHeight="1" x14ac:dyDescent="0.4">
      <c r="D23" s="10">
        <f t="shared" si="2"/>
        <v>46317</v>
      </c>
      <c r="E23" s="11" t="str">
        <f t="shared" si="1"/>
        <v>木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41">
        <f t="shared" si="0"/>
        <v>0</v>
      </c>
    </row>
    <row r="24" spans="1:17" ht="14.1" customHeight="1" x14ac:dyDescent="0.4">
      <c r="D24" s="10">
        <f t="shared" si="2"/>
        <v>46318</v>
      </c>
      <c r="E24" s="11" t="str">
        <f t="shared" si="1"/>
        <v>金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41">
        <f t="shared" si="0"/>
        <v>0</v>
      </c>
    </row>
    <row r="25" spans="1:17" ht="14.1" customHeight="1" x14ac:dyDescent="0.4">
      <c r="D25" s="10">
        <f t="shared" si="2"/>
        <v>46319</v>
      </c>
      <c r="E25" s="11" t="str">
        <f t="shared" si="1"/>
        <v>土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41">
        <f t="shared" si="0"/>
        <v>0</v>
      </c>
    </row>
    <row r="26" spans="1:17" ht="14.1" customHeight="1" x14ac:dyDescent="0.4">
      <c r="D26" s="10">
        <f t="shared" si="2"/>
        <v>46320</v>
      </c>
      <c r="E26" s="11" t="str">
        <f t="shared" si="1"/>
        <v>日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41">
        <f t="shared" si="0"/>
        <v>0</v>
      </c>
    </row>
    <row r="27" spans="1:17" ht="14.1" customHeight="1" x14ac:dyDescent="0.4">
      <c r="D27" s="10">
        <f t="shared" si="2"/>
        <v>46321</v>
      </c>
      <c r="E27" s="11" t="str">
        <f t="shared" si="1"/>
        <v>月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41">
        <f t="shared" si="0"/>
        <v>0</v>
      </c>
    </row>
    <row r="28" spans="1:17" ht="14.1" customHeight="1" x14ac:dyDescent="0.4">
      <c r="D28" s="10">
        <f t="shared" si="2"/>
        <v>46322</v>
      </c>
      <c r="E28" s="11" t="str">
        <f t="shared" si="1"/>
        <v>火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41">
        <f t="shared" si="0"/>
        <v>0</v>
      </c>
    </row>
    <row r="29" spans="1:17" ht="14.1" customHeight="1" thickBot="1" x14ac:dyDescent="0.45">
      <c r="A29" s="4" t="s">
        <v>21</v>
      </c>
      <c r="D29" s="10">
        <f t="shared" si="2"/>
        <v>46323</v>
      </c>
      <c r="E29" s="11" t="str">
        <f t="shared" si="1"/>
        <v>水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41">
        <f t="shared" si="0"/>
        <v>0</v>
      </c>
    </row>
    <row r="30" spans="1:17" ht="14.1" customHeight="1" x14ac:dyDescent="0.4">
      <c r="A30" s="8" t="s">
        <v>6</v>
      </c>
      <c r="B30" s="9">
        <f>B5</f>
        <v>0</v>
      </c>
      <c r="D30" s="10">
        <f t="shared" si="2"/>
        <v>46324</v>
      </c>
      <c r="E30" s="11" t="str">
        <f t="shared" si="1"/>
        <v>木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41">
        <f t="shared" si="0"/>
        <v>0</v>
      </c>
    </row>
    <row r="31" spans="1:17" ht="14.1" customHeight="1" x14ac:dyDescent="0.4">
      <c r="A31" s="13" t="s">
        <v>7</v>
      </c>
      <c r="B31" s="14">
        <f>B11</f>
        <v>0</v>
      </c>
      <c r="D31" s="10">
        <f t="shared" si="2"/>
        <v>46325</v>
      </c>
      <c r="E31" s="11" t="str">
        <f t="shared" si="1"/>
        <v>金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41">
        <f t="shared" si="0"/>
        <v>0</v>
      </c>
    </row>
    <row r="32" spans="1:17" ht="14.1" customHeight="1" thickBot="1" x14ac:dyDescent="0.45">
      <c r="A32" s="15" t="s">
        <v>8</v>
      </c>
      <c r="B32" s="16">
        <f>Q33</f>
        <v>0</v>
      </c>
      <c r="D32" s="22">
        <f t="shared" si="2"/>
        <v>46326</v>
      </c>
      <c r="E32" s="23" t="str">
        <f t="shared" si="1"/>
        <v>土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42">
        <f t="shared" si="0"/>
        <v>0</v>
      </c>
    </row>
    <row r="33" spans="1:17" ht="14.1" customHeight="1" thickTop="1" thickBot="1" x14ac:dyDescent="0.45">
      <c r="A33" s="17" t="s">
        <v>9</v>
      </c>
      <c r="B33" s="18">
        <f>B30+B31-B32</f>
        <v>0</v>
      </c>
      <c r="D33" s="44" t="s">
        <v>3</v>
      </c>
      <c r="E33" s="45"/>
      <c r="F33" s="46">
        <f>SUM(F2:F32)</f>
        <v>0</v>
      </c>
      <c r="G33" s="46">
        <f t="shared" ref="G33:P33" si="3">SUM(G2:G32)</f>
        <v>0</v>
      </c>
      <c r="H33" s="46">
        <f t="shared" si="3"/>
        <v>0</v>
      </c>
      <c r="I33" s="46">
        <f t="shared" si="3"/>
        <v>0</v>
      </c>
      <c r="J33" s="46">
        <f t="shared" si="3"/>
        <v>0</v>
      </c>
      <c r="K33" s="46">
        <f t="shared" si="3"/>
        <v>0</v>
      </c>
      <c r="L33" s="46">
        <f t="shared" si="3"/>
        <v>0</v>
      </c>
      <c r="M33" s="46">
        <f t="shared" si="3"/>
        <v>0</v>
      </c>
      <c r="N33" s="46">
        <f t="shared" si="3"/>
        <v>0</v>
      </c>
      <c r="O33" s="46">
        <f t="shared" si="3"/>
        <v>0</v>
      </c>
      <c r="P33" s="46">
        <f t="shared" si="3"/>
        <v>0</v>
      </c>
      <c r="Q33" s="43">
        <f t="shared" si="0"/>
        <v>0</v>
      </c>
    </row>
    <row r="34" spans="1:17" ht="14.1" customHeight="1" x14ac:dyDescent="0.4"/>
  </sheetData>
  <phoneticPr fontId="1"/>
  <conditionalFormatting sqref="E2:E33 E35:E1000">
    <cfRule type="expression" dxfId="5" priority="1">
      <formula>$E2="土"</formula>
    </cfRule>
    <cfRule type="expression" dxfId="4" priority="2">
      <formula>$E2="日"</formula>
    </cfRule>
  </conditionalFormatting>
  <dataValidations disablePrompts="1" count="1">
    <dataValidation type="list" allowBlank="1" showInputMessage="1" showErrorMessage="1" sqref="F35:F1048576" xr:uid="{B801188D-CA85-4010-B9A1-235997AC1D7C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&amp;L&amp;"游明朝,標準"&amp;18 ２０２６年　家計簿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FBF1E-8CE3-4ECD-B3C4-1B883479A0A8}">
  <dimension ref="A1:Q34"/>
  <sheetViews>
    <sheetView view="pageLayout" zoomScaleNormal="100" workbookViewId="0">
      <selection activeCell="I32" sqref="I32"/>
    </sheetView>
  </sheetViews>
  <sheetFormatPr defaultColWidth="8.75" defaultRowHeight="18.75" x14ac:dyDescent="0.4"/>
  <cols>
    <col min="1" max="1" width="8.5" style="5" customWidth="1"/>
    <col min="2" max="2" width="8" style="5" bestFit="1" customWidth="1"/>
    <col min="3" max="3" width="4.5" style="5" customWidth="1"/>
    <col min="4" max="4" width="6.375" style="5" bestFit="1" customWidth="1"/>
    <col min="5" max="5" width="3.375" style="5" bestFit="1" customWidth="1"/>
    <col min="6" max="16" width="6.375" style="5" customWidth="1"/>
    <col min="17" max="17" width="8" style="5" bestFit="1" customWidth="1"/>
    <col min="18" max="16384" width="8.75" style="5"/>
  </cols>
  <sheetData>
    <row r="1" spans="1:17" ht="14.1" customHeight="1" thickBot="1" x14ac:dyDescent="0.45">
      <c r="A1" s="4" t="s">
        <v>6</v>
      </c>
      <c r="D1" s="6" t="s">
        <v>0</v>
      </c>
      <c r="E1" s="7"/>
      <c r="F1" s="2" t="s">
        <v>10</v>
      </c>
      <c r="G1" s="2" t="s">
        <v>11</v>
      </c>
      <c r="H1" s="2" t="s">
        <v>12</v>
      </c>
      <c r="I1" s="3" t="s">
        <v>13</v>
      </c>
      <c r="J1" s="2" t="s">
        <v>14</v>
      </c>
      <c r="K1" s="2" t="s">
        <v>15</v>
      </c>
      <c r="L1" s="2" t="s">
        <v>16</v>
      </c>
      <c r="M1" s="3" t="s">
        <v>17</v>
      </c>
      <c r="N1" s="2" t="s">
        <v>18</v>
      </c>
      <c r="O1" s="2" t="s">
        <v>19</v>
      </c>
      <c r="P1" s="3" t="s">
        <v>20</v>
      </c>
      <c r="Q1" s="40" t="s">
        <v>3</v>
      </c>
    </row>
    <row r="2" spans="1:17" ht="14.1" customHeight="1" x14ac:dyDescent="0.4">
      <c r="A2" s="8" t="s">
        <v>1</v>
      </c>
      <c r="B2" s="57"/>
      <c r="D2" s="10">
        <v>46327</v>
      </c>
      <c r="E2" s="11" t="str">
        <f>TEXT(D2,"aaa")</f>
        <v>日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41">
        <f t="shared" ref="Q2:Q33" si="0">SUM( F2:P2)</f>
        <v>0</v>
      </c>
    </row>
    <row r="3" spans="1:17" ht="14.1" customHeight="1" x14ac:dyDescent="0.4">
      <c r="A3" s="13" t="s">
        <v>2</v>
      </c>
      <c r="B3" s="58"/>
      <c r="D3" s="10">
        <f>D2+1</f>
        <v>46328</v>
      </c>
      <c r="E3" s="11" t="str">
        <f t="shared" ref="E3:E31" si="1">TEXT(D3,"aaa")</f>
        <v>月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  <c r="Q3" s="41">
        <f t="shared" si="0"/>
        <v>0</v>
      </c>
    </row>
    <row r="4" spans="1:17" ht="14.1" customHeight="1" thickBot="1" x14ac:dyDescent="0.45">
      <c r="A4" s="15"/>
      <c r="B4" s="59"/>
      <c r="D4" s="10">
        <f t="shared" ref="D4:D31" si="2">D3+1</f>
        <v>46329</v>
      </c>
      <c r="E4" s="11" t="str">
        <f t="shared" si="1"/>
        <v>火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4"/>
      <c r="Q4" s="41">
        <f t="shared" si="0"/>
        <v>0</v>
      </c>
    </row>
    <row r="5" spans="1:17" ht="14.1" customHeight="1" thickTop="1" thickBot="1" x14ac:dyDescent="0.45">
      <c r="A5" s="17" t="s">
        <v>3</v>
      </c>
      <c r="B5" s="18">
        <f>B2+B3</f>
        <v>0</v>
      </c>
      <c r="D5" s="10">
        <f t="shared" si="2"/>
        <v>46330</v>
      </c>
      <c r="E5" s="11" t="str">
        <f t="shared" si="1"/>
        <v>水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  <c r="Q5" s="41">
        <f t="shared" si="0"/>
        <v>0</v>
      </c>
    </row>
    <row r="6" spans="1:17" ht="14.1" customHeight="1" thickBot="1" x14ac:dyDescent="0.45">
      <c r="A6" s="4" t="s">
        <v>7</v>
      </c>
      <c r="B6" s="19"/>
      <c r="D6" s="10">
        <f t="shared" si="2"/>
        <v>46331</v>
      </c>
      <c r="E6" s="11" t="str">
        <f t="shared" si="1"/>
        <v>木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  <c r="Q6" s="41">
        <f t="shared" si="0"/>
        <v>0</v>
      </c>
    </row>
    <row r="7" spans="1:17" ht="14.1" customHeight="1" x14ac:dyDescent="0.4">
      <c r="A7" s="8" t="s">
        <v>4</v>
      </c>
      <c r="B7" s="57"/>
      <c r="D7" s="10">
        <f t="shared" si="2"/>
        <v>46332</v>
      </c>
      <c r="E7" s="11" t="str">
        <f>TEXT(D7,"aaa")</f>
        <v>金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  <c r="Q7" s="41">
        <f t="shared" si="0"/>
        <v>0</v>
      </c>
    </row>
    <row r="8" spans="1:17" ht="14.1" customHeight="1" x14ac:dyDescent="0.4">
      <c r="A8" s="13" t="s">
        <v>5</v>
      </c>
      <c r="B8" s="58"/>
      <c r="D8" s="10">
        <f t="shared" si="2"/>
        <v>46333</v>
      </c>
      <c r="E8" s="11" t="str">
        <f t="shared" si="1"/>
        <v>土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  <c r="Q8" s="41">
        <f t="shared" si="0"/>
        <v>0</v>
      </c>
    </row>
    <row r="9" spans="1:17" ht="14.1" customHeight="1" x14ac:dyDescent="0.4">
      <c r="A9" s="13"/>
      <c r="B9" s="60"/>
      <c r="D9" s="10">
        <f t="shared" si="2"/>
        <v>46334</v>
      </c>
      <c r="E9" s="11" t="str">
        <f t="shared" si="1"/>
        <v>日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  <c r="Q9" s="41">
        <f t="shared" si="0"/>
        <v>0</v>
      </c>
    </row>
    <row r="10" spans="1:17" ht="14.1" customHeight="1" thickBot="1" x14ac:dyDescent="0.45">
      <c r="A10" s="21"/>
      <c r="B10" s="59"/>
      <c r="D10" s="10">
        <f t="shared" si="2"/>
        <v>46335</v>
      </c>
      <c r="E10" s="11" t="str">
        <f t="shared" si="1"/>
        <v>月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41">
        <f t="shared" si="0"/>
        <v>0</v>
      </c>
    </row>
    <row r="11" spans="1:17" ht="14.1" customHeight="1" thickTop="1" thickBot="1" x14ac:dyDescent="0.45">
      <c r="A11" s="17" t="s">
        <v>3</v>
      </c>
      <c r="B11" s="18">
        <f>B7+B8</f>
        <v>0</v>
      </c>
      <c r="D11" s="10">
        <f t="shared" si="2"/>
        <v>46336</v>
      </c>
      <c r="E11" s="11" t="str">
        <f t="shared" si="1"/>
        <v>火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4"/>
      <c r="Q11" s="41">
        <f t="shared" si="0"/>
        <v>0</v>
      </c>
    </row>
    <row r="12" spans="1:17" ht="14.1" customHeight="1" x14ac:dyDescent="0.4">
      <c r="D12" s="10">
        <f t="shared" si="2"/>
        <v>46337</v>
      </c>
      <c r="E12" s="11" t="str">
        <f t="shared" si="1"/>
        <v>水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4"/>
      <c r="Q12" s="41">
        <f t="shared" si="0"/>
        <v>0</v>
      </c>
    </row>
    <row r="13" spans="1:17" ht="14.1" customHeight="1" x14ac:dyDescent="0.4">
      <c r="A13" s="4"/>
      <c r="D13" s="10">
        <f t="shared" si="2"/>
        <v>46338</v>
      </c>
      <c r="E13" s="11" t="str">
        <f t="shared" si="1"/>
        <v>木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4"/>
      <c r="Q13" s="41">
        <f t="shared" si="0"/>
        <v>0</v>
      </c>
    </row>
    <row r="14" spans="1:17" ht="14.1" customHeight="1" x14ac:dyDescent="0.4">
      <c r="D14" s="10">
        <f t="shared" si="2"/>
        <v>46339</v>
      </c>
      <c r="E14" s="11" t="str">
        <f t="shared" si="1"/>
        <v>金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4"/>
      <c r="Q14" s="41">
        <f t="shared" si="0"/>
        <v>0</v>
      </c>
    </row>
    <row r="15" spans="1:17" ht="14.1" customHeight="1" x14ac:dyDescent="0.4">
      <c r="D15" s="10">
        <f t="shared" si="2"/>
        <v>46340</v>
      </c>
      <c r="E15" s="11" t="str">
        <f t="shared" si="1"/>
        <v>土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4"/>
      <c r="Q15" s="41">
        <f t="shared" si="0"/>
        <v>0</v>
      </c>
    </row>
    <row r="16" spans="1:17" ht="14.1" customHeight="1" x14ac:dyDescent="0.4">
      <c r="D16" s="10">
        <f t="shared" si="2"/>
        <v>46341</v>
      </c>
      <c r="E16" s="11" t="str">
        <f t="shared" si="1"/>
        <v>日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4"/>
      <c r="Q16" s="41">
        <f t="shared" si="0"/>
        <v>0</v>
      </c>
    </row>
    <row r="17" spans="1:17" ht="14.1" customHeight="1" x14ac:dyDescent="0.4">
      <c r="D17" s="10">
        <f t="shared" si="2"/>
        <v>46342</v>
      </c>
      <c r="E17" s="11" t="str">
        <f t="shared" si="1"/>
        <v>月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4"/>
      <c r="Q17" s="41">
        <f t="shared" si="0"/>
        <v>0</v>
      </c>
    </row>
    <row r="18" spans="1:17" ht="14.1" customHeight="1" x14ac:dyDescent="0.4">
      <c r="D18" s="10">
        <f t="shared" si="2"/>
        <v>46343</v>
      </c>
      <c r="E18" s="11" t="str">
        <f t="shared" si="1"/>
        <v>火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4"/>
      <c r="Q18" s="41">
        <f t="shared" si="0"/>
        <v>0</v>
      </c>
    </row>
    <row r="19" spans="1:17" ht="14.1" customHeight="1" x14ac:dyDescent="0.4">
      <c r="D19" s="10">
        <f t="shared" si="2"/>
        <v>46344</v>
      </c>
      <c r="E19" s="11" t="str">
        <f t="shared" si="1"/>
        <v>水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4"/>
      <c r="Q19" s="41">
        <f t="shared" si="0"/>
        <v>0</v>
      </c>
    </row>
    <row r="20" spans="1:17" ht="14.1" customHeight="1" x14ac:dyDescent="0.4">
      <c r="D20" s="10">
        <f t="shared" si="2"/>
        <v>46345</v>
      </c>
      <c r="E20" s="11" t="str">
        <f t="shared" si="1"/>
        <v>木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4"/>
      <c r="Q20" s="41">
        <f t="shared" si="0"/>
        <v>0</v>
      </c>
    </row>
    <row r="21" spans="1:17" ht="14.1" customHeight="1" x14ac:dyDescent="0.4">
      <c r="D21" s="10">
        <f t="shared" si="2"/>
        <v>46346</v>
      </c>
      <c r="E21" s="11" t="str">
        <f t="shared" si="1"/>
        <v>金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4"/>
      <c r="Q21" s="41">
        <f t="shared" si="0"/>
        <v>0</v>
      </c>
    </row>
    <row r="22" spans="1:17" ht="14.1" customHeight="1" x14ac:dyDescent="0.4">
      <c r="D22" s="10">
        <f t="shared" si="2"/>
        <v>46347</v>
      </c>
      <c r="E22" s="11" t="str">
        <f t="shared" si="1"/>
        <v>土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4"/>
      <c r="Q22" s="41">
        <f t="shared" si="0"/>
        <v>0</v>
      </c>
    </row>
    <row r="23" spans="1:17" ht="14.1" customHeight="1" x14ac:dyDescent="0.4">
      <c r="D23" s="10">
        <f t="shared" si="2"/>
        <v>46348</v>
      </c>
      <c r="E23" s="11" t="str">
        <f t="shared" si="1"/>
        <v>日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4"/>
      <c r="Q23" s="41">
        <f t="shared" si="0"/>
        <v>0</v>
      </c>
    </row>
    <row r="24" spans="1:17" ht="14.1" customHeight="1" x14ac:dyDescent="0.4">
      <c r="D24" s="10">
        <f t="shared" si="2"/>
        <v>46349</v>
      </c>
      <c r="E24" s="11" t="str">
        <f t="shared" si="1"/>
        <v>月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4"/>
      <c r="Q24" s="41">
        <f t="shared" si="0"/>
        <v>0</v>
      </c>
    </row>
    <row r="25" spans="1:17" ht="14.1" customHeight="1" x14ac:dyDescent="0.4">
      <c r="D25" s="10">
        <f t="shared" si="2"/>
        <v>46350</v>
      </c>
      <c r="E25" s="11" t="str">
        <f t="shared" si="1"/>
        <v>火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4"/>
      <c r="Q25" s="41">
        <f t="shared" si="0"/>
        <v>0</v>
      </c>
    </row>
    <row r="26" spans="1:17" ht="14.1" customHeight="1" x14ac:dyDescent="0.4">
      <c r="D26" s="10">
        <f t="shared" si="2"/>
        <v>46351</v>
      </c>
      <c r="E26" s="11" t="str">
        <f t="shared" si="1"/>
        <v>水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4"/>
      <c r="Q26" s="41">
        <f t="shared" si="0"/>
        <v>0</v>
      </c>
    </row>
    <row r="27" spans="1:17" ht="14.1" customHeight="1" x14ac:dyDescent="0.4">
      <c r="D27" s="10">
        <f t="shared" si="2"/>
        <v>46352</v>
      </c>
      <c r="E27" s="11" t="str">
        <f t="shared" si="1"/>
        <v>木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4"/>
      <c r="Q27" s="41">
        <f t="shared" si="0"/>
        <v>0</v>
      </c>
    </row>
    <row r="28" spans="1:17" ht="14.1" customHeight="1" x14ac:dyDescent="0.4">
      <c r="D28" s="10">
        <f t="shared" si="2"/>
        <v>46353</v>
      </c>
      <c r="E28" s="11" t="str">
        <f t="shared" si="1"/>
        <v>金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4"/>
      <c r="Q28" s="41">
        <f t="shared" si="0"/>
        <v>0</v>
      </c>
    </row>
    <row r="29" spans="1:17" ht="14.1" customHeight="1" thickBot="1" x14ac:dyDescent="0.45">
      <c r="A29" s="4" t="s">
        <v>21</v>
      </c>
      <c r="D29" s="10">
        <f t="shared" si="2"/>
        <v>46354</v>
      </c>
      <c r="E29" s="11" t="str">
        <f t="shared" si="1"/>
        <v>土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4"/>
      <c r="Q29" s="41">
        <f t="shared" si="0"/>
        <v>0</v>
      </c>
    </row>
    <row r="30" spans="1:17" ht="14.1" customHeight="1" x14ac:dyDescent="0.4">
      <c r="A30" s="8" t="s">
        <v>6</v>
      </c>
      <c r="B30" s="9">
        <f>B5</f>
        <v>0</v>
      </c>
      <c r="D30" s="10">
        <f t="shared" si="2"/>
        <v>46355</v>
      </c>
      <c r="E30" s="11" t="str">
        <f t="shared" si="1"/>
        <v>日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4"/>
      <c r="Q30" s="41">
        <f t="shared" si="0"/>
        <v>0</v>
      </c>
    </row>
    <row r="31" spans="1:17" ht="14.1" customHeight="1" x14ac:dyDescent="0.4">
      <c r="A31" s="13" t="s">
        <v>7</v>
      </c>
      <c r="B31" s="14">
        <f>B11</f>
        <v>0</v>
      </c>
      <c r="D31" s="10">
        <f t="shared" si="2"/>
        <v>46356</v>
      </c>
      <c r="E31" s="11" t="str">
        <f t="shared" si="1"/>
        <v>月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4"/>
      <c r="Q31" s="41">
        <f t="shared" si="0"/>
        <v>0</v>
      </c>
    </row>
    <row r="32" spans="1:17" ht="14.1" customHeight="1" thickBot="1" x14ac:dyDescent="0.45">
      <c r="A32" s="15" t="s">
        <v>8</v>
      </c>
      <c r="B32" s="16">
        <f>Q33</f>
        <v>0</v>
      </c>
      <c r="D32" s="22"/>
      <c r="E32" s="2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5"/>
      <c r="Q32" s="42">
        <f t="shared" si="0"/>
        <v>0</v>
      </c>
    </row>
    <row r="33" spans="1:17" ht="14.1" customHeight="1" thickTop="1" thickBot="1" x14ac:dyDescent="0.45">
      <c r="A33" s="17" t="s">
        <v>9</v>
      </c>
      <c r="B33" s="18">
        <f>B30+B31-B32</f>
        <v>0</v>
      </c>
      <c r="D33" s="44" t="s">
        <v>3</v>
      </c>
      <c r="E33" s="45"/>
      <c r="F33" s="46">
        <f>SUM(F2:F32)</f>
        <v>0</v>
      </c>
      <c r="G33" s="46">
        <f t="shared" ref="G33:P33" si="3">SUM(G2:G32)</f>
        <v>0</v>
      </c>
      <c r="H33" s="46">
        <f t="shared" si="3"/>
        <v>0</v>
      </c>
      <c r="I33" s="46">
        <f t="shared" si="3"/>
        <v>0</v>
      </c>
      <c r="J33" s="46">
        <f t="shared" si="3"/>
        <v>0</v>
      </c>
      <c r="K33" s="46">
        <f t="shared" si="3"/>
        <v>0</v>
      </c>
      <c r="L33" s="46">
        <f t="shared" si="3"/>
        <v>0</v>
      </c>
      <c r="M33" s="46">
        <f t="shared" si="3"/>
        <v>0</v>
      </c>
      <c r="N33" s="46">
        <f t="shared" si="3"/>
        <v>0</v>
      </c>
      <c r="O33" s="46">
        <f t="shared" si="3"/>
        <v>0</v>
      </c>
      <c r="P33" s="46">
        <f t="shared" si="3"/>
        <v>0</v>
      </c>
      <c r="Q33" s="43">
        <f t="shared" si="0"/>
        <v>0</v>
      </c>
    </row>
    <row r="34" spans="1:17" ht="14.1" customHeight="1" x14ac:dyDescent="0.4"/>
  </sheetData>
  <phoneticPr fontId="1"/>
  <conditionalFormatting sqref="E2:E33 E35:E1000">
    <cfRule type="expression" dxfId="3" priority="1">
      <formula>$E2="土"</formula>
    </cfRule>
    <cfRule type="expression" dxfId="2" priority="2">
      <formula>$E2="日"</formula>
    </cfRule>
  </conditionalFormatting>
  <dataValidations disablePrompts="1" count="1">
    <dataValidation type="list" allowBlank="1" showInputMessage="1" showErrorMessage="1" sqref="F35:F1048576" xr:uid="{4FC58295-9ACF-4AFD-A741-D046CE1FCE9C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&amp;L&amp;"游明朝,標準"&amp;18 ２０２６年　家計簿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9074E-DE51-43DC-B6C8-543511A53C98}">
  <dimension ref="A1:Q34"/>
  <sheetViews>
    <sheetView view="pageLayout" zoomScaleNormal="100" workbookViewId="0">
      <selection activeCell="B33" sqref="B33"/>
    </sheetView>
  </sheetViews>
  <sheetFormatPr defaultColWidth="8.75" defaultRowHeight="18.75" x14ac:dyDescent="0.4"/>
  <cols>
    <col min="1" max="1" width="8.5" style="5" customWidth="1"/>
    <col min="2" max="2" width="8" style="5" bestFit="1" customWidth="1"/>
    <col min="3" max="3" width="4.5" style="5" customWidth="1"/>
    <col min="4" max="4" width="6.375" style="5" bestFit="1" customWidth="1"/>
    <col min="5" max="5" width="3.375" style="5" bestFit="1" customWidth="1"/>
    <col min="6" max="16" width="6.375" style="5" customWidth="1"/>
    <col min="17" max="17" width="8" style="5" bestFit="1" customWidth="1"/>
    <col min="18" max="16384" width="8.75" style="5"/>
  </cols>
  <sheetData>
    <row r="1" spans="1:17" ht="14.1" customHeight="1" thickBot="1" x14ac:dyDescent="0.45">
      <c r="A1" s="4" t="s">
        <v>6</v>
      </c>
      <c r="D1" s="6" t="s">
        <v>0</v>
      </c>
      <c r="E1" s="7"/>
      <c r="F1" s="2" t="s">
        <v>10</v>
      </c>
      <c r="G1" s="2" t="s">
        <v>11</v>
      </c>
      <c r="H1" s="2" t="s">
        <v>12</v>
      </c>
      <c r="I1" s="3" t="s">
        <v>13</v>
      </c>
      <c r="J1" s="2" t="s">
        <v>14</v>
      </c>
      <c r="K1" s="2" t="s">
        <v>15</v>
      </c>
      <c r="L1" s="2" t="s">
        <v>16</v>
      </c>
      <c r="M1" s="3" t="s">
        <v>17</v>
      </c>
      <c r="N1" s="2" t="s">
        <v>18</v>
      </c>
      <c r="O1" s="2" t="s">
        <v>19</v>
      </c>
      <c r="P1" s="3" t="s">
        <v>20</v>
      </c>
      <c r="Q1" s="40" t="s">
        <v>3</v>
      </c>
    </row>
    <row r="2" spans="1:17" ht="14.1" customHeight="1" x14ac:dyDescent="0.4">
      <c r="A2" s="8" t="s">
        <v>1</v>
      </c>
      <c r="B2" s="57"/>
      <c r="D2" s="10">
        <v>46357</v>
      </c>
      <c r="E2" s="11" t="str">
        <f>TEXT(D2,"aaa")</f>
        <v>火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41">
        <f t="shared" ref="Q2:Q33" si="0">SUM( F2:P2)</f>
        <v>0</v>
      </c>
    </row>
    <row r="3" spans="1:17" ht="14.1" customHeight="1" x14ac:dyDescent="0.4">
      <c r="A3" s="13" t="s">
        <v>2</v>
      </c>
      <c r="B3" s="58"/>
      <c r="D3" s="10">
        <f>D2+1</f>
        <v>46358</v>
      </c>
      <c r="E3" s="11" t="str">
        <f t="shared" ref="E3:E32" si="1">TEXT(D3,"aaa")</f>
        <v>水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41">
        <f t="shared" si="0"/>
        <v>0</v>
      </c>
    </row>
    <row r="4" spans="1:17" ht="14.1" customHeight="1" thickBot="1" x14ac:dyDescent="0.45">
      <c r="A4" s="15"/>
      <c r="B4" s="59"/>
      <c r="D4" s="10">
        <f t="shared" ref="D4:D32" si="2">D3+1</f>
        <v>46359</v>
      </c>
      <c r="E4" s="11" t="str">
        <f t="shared" si="1"/>
        <v>木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41">
        <f t="shared" si="0"/>
        <v>0</v>
      </c>
    </row>
    <row r="5" spans="1:17" ht="14.1" customHeight="1" thickTop="1" thickBot="1" x14ac:dyDescent="0.45">
      <c r="A5" s="17" t="s">
        <v>3</v>
      </c>
      <c r="B5" s="18">
        <f>B2+B3</f>
        <v>0</v>
      </c>
      <c r="D5" s="10">
        <f t="shared" si="2"/>
        <v>46360</v>
      </c>
      <c r="E5" s="11" t="str">
        <f t="shared" si="1"/>
        <v>金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41">
        <f t="shared" si="0"/>
        <v>0</v>
      </c>
    </row>
    <row r="6" spans="1:17" ht="14.1" customHeight="1" thickBot="1" x14ac:dyDescent="0.45">
      <c r="A6" s="4" t="s">
        <v>7</v>
      </c>
      <c r="B6" s="19"/>
      <c r="D6" s="10">
        <f t="shared" si="2"/>
        <v>46361</v>
      </c>
      <c r="E6" s="11" t="str">
        <f t="shared" si="1"/>
        <v>土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1">
        <f t="shared" si="0"/>
        <v>0</v>
      </c>
    </row>
    <row r="7" spans="1:17" ht="14.1" customHeight="1" x14ac:dyDescent="0.4">
      <c r="A7" s="8" t="s">
        <v>4</v>
      </c>
      <c r="B7" s="57"/>
      <c r="D7" s="10">
        <f t="shared" si="2"/>
        <v>46362</v>
      </c>
      <c r="E7" s="11" t="str">
        <f>TEXT(D7,"aaa")</f>
        <v>日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41">
        <f t="shared" si="0"/>
        <v>0</v>
      </c>
    </row>
    <row r="8" spans="1:17" ht="14.1" customHeight="1" x14ac:dyDescent="0.4">
      <c r="A8" s="13" t="s">
        <v>5</v>
      </c>
      <c r="B8" s="58"/>
      <c r="D8" s="10">
        <f t="shared" si="2"/>
        <v>46363</v>
      </c>
      <c r="E8" s="11" t="str">
        <f t="shared" si="1"/>
        <v>月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1">
        <f t="shared" si="0"/>
        <v>0</v>
      </c>
    </row>
    <row r="9" spans="1:17" ht="14.1" customHeight="1" x14ac:dyDescent="0.4">
      <c r="A9" s="13"/>
      <c r="B9" s="60"/>
      <c r="D9" s="10">
        <f t="shared" si="2"/>
        <v>46364</v>
      </c>
      <c r="E9" s="11" t="str">
        <f t="shared" si="1"/>
        <v>火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41">
        <f t="shared" si="0"/>
        <v>0</v>
      </c>
    </row>
    <row r="10" spans="1:17" ht="14.1" customHeight="1" thickBot="1" x14ac:dyDescent="0.45">
      <c r="A10" s="21"/>
      <c r="B10" s="59"/>
      <c r="D10" s="10">
        <f t="shared" si="2"/>
        <v>46365</v>
      </c>
      <c r="E10" s="11" t="str">
        <f t="shared" si="1"/>
        <v>水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41">
        <f t="shared" si="0"/>
        <v>0</v>
      </c>
    </row>
    <row r="11" spans="1:17" ht="14.1" customHeight="1" thickTop="1" thickBot="1" x14ac:dyDescent="0.45">
      <c r="A11" s="17" t="s">
        <v>3</v>
      </c>
      <c r="B11" s="18">
        <f>B7+B8</f>
        <v>0</v>
      </c>
      <c r="D11" s="10">
        <f t="shared" si="2"/>
        <v>46366</v>
      </c>
      <c r="E11" s="11" t="str">
        <f t="shared" si="1"/>
        <v>木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41">
        <f t="shared" si="0"/>
        <v>0</v>
      </c>
    </row>
    <row r="12" spans="1:17" ht="14.1" customHeight="1" x14ac:dyDescent="0.4">
      <c r="D12" s="10">
        <f t="shared" si="2"/>
        <v>46367</v>
      </c>
      <c r="E12" s="11" t="str">
        <f t="shared" si="1"/>
        <v>金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1">
        <f t="shared" si="0"/>
        <v>0</v>
      </c>
    </row>
    <row r="13" spans="1:17" ht="14.1" customHeight="1" x14ac:dyDescent="0.4">
      <c r="A13" s="4"/>
      <c r="D13" s="10">
        <f t="shared" si="2"/>
        <v>46368</v>
      </c>
      <c r="E13" s="11" t="str">
        <f t="shared" si="1"/>
        <v>土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41">
        <f t="shared" si="0"/>
        <v>0</v>
      </c>
    </row>
    <row r="14" spans="1:17" ht="14.1" customHeight="1" x14ac:dyDescent="0.4">
      <c r="D14" s="10">
        <f t="shared" si="2"/>
        <v>46369</v>
      </c>
      <c r="E14" s="11" t="str">
        <f t="shared" si="1"/>
        <v>日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1">
        <f t="shared" si="0"/>
        <v>0</v>
      </c>
    </row>
    <row r="15" spans="1:17" ht="14.1" customHeight="1" x14ac:dyDescent="0.4">
      <c r="D15" s="10">
        <f t="shared" si="2"/>
        <v>46370</v>
      </c>
      <c r="E15" s="11" t="str">
        <f t="shared" si="1"/>
        <v>月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41">
        <f t="shared" si="0"/>
        <v>0</v>
      </c>
    </row>
    <row r="16" spans="1:17" ht="14.1" customHeight="1" x14ac:dyDescent="0.4">
      <c r="D16" s="10">
        <f t="shared" si="2"/>
        <v>46371</v>
      </c>
      <c r="E16" s="11" t="str">
        <f t="shared" si="1"/>
        <v>火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41">
        <f t="shared" si="0"/>
        <v>0</v>
      </c>
    </row>
    <row r="17" spans="1:17" ht="14.1" customHeight="1" x14ac:dyDescent="0.4">
      <c r="D17" s="10">
        <f t="shared" si="2"/>
        <v>46372</v>
      </c>
      <c r="E17" s="11" t="str">
        <f t="shared" si="1"/>
        <v>水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41">
        <f t="shared" si="0"/>
        <v>0</v>
      </c>
    </row>
    <row r="18" spans="1:17" ht="14.1" customHeight="1" x14ac:dyDescent="0.4">
      <c r="D18" s="10">
        <f t="shared" si="2"/>
        <v>46373</v>
      </c>
      <c r="E18" s="11" t="str">
        <f t="shared" si="1"/>
        <v>木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41">
        <f t="shared" si="0"/>
        <v>0</v>
      </c>
    </row>
    <row r="19" spans="1:17" ht="14.1" customHeight="1" x14ac:dyDescent="0.4">
      <c r="D19" s="10">
        <f t="shared" si="2"/>
        <v>46374</v>
      </c>
      <c r="E19" s="11" t="str">
        <f t="shared" si="1"/>
        <v>金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41">
        <f t="shared" si="0"/>
        <v>0</v>
      </c>
    </row>
    <row r="20" spans="1:17" ht="14.1" customHeight="1" x14ac:dyDescent="0.4">
      <c r="D20" s="10">
        <f t="shared" si="2"/>
        <v>46375</v>
      </c>
      <c r="E20" s="11" t="str">
        <f t="shared" si="1"/>
        <v>土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41">
        <f t="shared" si="0"/>
        <v>0</v>
      </c>
    </row>
    <row r="21" spans="1:17" ht="14.1" customHeight="1" x14ac:dyDescent="0.4">
      <c r="D21" s="10">
        <f t="shared" si="2"/>
        <v>46376</v>
      </c>
      <c r="E21" s="11" t="str">
        <f t="shared" si="1"/>
        <v>日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41">
        <f t="shared" si="0"/>
        <v>0</v>
      </c>
    </row>
    <row r="22" spans="1:17" ht="14.1" customHeight="1" x14ac:dyDescent="0.4">
      <c r="D22" s="10">
        <f t="shared" si="2"/>
        <v>46377</v>
      </c>
      <c r="E22" s="11" t="str">
        <f t="shared" si="1"/>
        <v>月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41">
        <f t="shared" si="0"/>
        <v>0</v>
      </c>
    </row>
    <row r="23" spans="1:17" ht="14.1" customHeight="1" x14ac:dyDescent="0.4">
      <c r="D23" s="10">
        <f t="shared" si="2"/>
        <v>46378</v>
      </c>
      <c r="E23" s="11" t="str">
        <f t="shared" si="1"/>
        <v>火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41">
        <f t="shared" si="0"/>
        <v>0</v>
      </c>
    </row>
    <row r="24" spans="1:17" ht="14.1" customHeight="1" x14ac:dyDescent="0.4">
      <c r="D24" s="10">
        <f t="shared" si="2"/>
        <v>46379</v>
      </c>
      <c r="E24" s="11" t="str">
        <f t="shared" si="1"/>
        <v>水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41">
        <f t="shared" si="0"/>
        <v>0</v>
      </c>
    </row>
    <row r="25" spans="1:17" ht="14.1" customHeight="1" x14ac:dyDescent="0.4">
      <c r="D25" s="10">
        <f t="shared" si="2"/>
        <v>46380</v>
      </c>
      <c r="E25" s="11" t="str">
        <f t="shared" si="1"/>
        <v>木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41">
        <f t="shared" si="0"/>
        <v>0</v>
      </c>
    </row>
    <row r="26" spans="1:17" ht="14.1" customHeight="1" x14ac:dyDescent="0.4">
      <c r="D26" s="10">
        <f t="shared" si="2"/>
        <v>46381</v>
      </c>
      <c r="E26" s="11" t="str">
        <f t="shared" si="1"/>
        <v>金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41">
        <f t="shared" si="0"/>
        <v>0</v>
      </c>
    </row>
    <row r="27" spans="1:17" ht="14.1" customHeight="1" x14ac:dyDescent="0.4">
      <c r="D27" s="10">
        <f t="shared" si="2"/>
        <v>46382</v>
      </c>
      <c r="E27" s="11" t="str">
        <f t="shared" si="1"/>
        <v>土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41">
        <f t="shared" si="0"/>
        <v>0</v>
      </c>
    </row>
    <row r="28" spans="1:17" ht="14.1" customHeight="1" x14ac:dyDescent="0.4">
      <c r="D28" s="10">
        <f t="shared" si="2"/>
        <v>46383</v>
      </c>
      <c r="E28" s="11" t="str">
        <f t="shared" si="1"/>
        <v>日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41">
        <f t="shared" si="0"/>
        <v>0</v>
      </c>
    </row>
    <row r="29" spans="1:17" ht="14.1" customHeight="1" thickBot="1" x14ac:dyDescent="0.45">
      <c r="A29" s="4" t="s">
        <v>21</v>
      </c>
      <c r="D29" s="10">
        <f t="shared" si="2"/>
        <v>46384</v>
      </c>
      <c r="E29" s="11" t="str">
        <f t="shared" si="1"/>
        <v>月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41">
        <f t="shared" si="0"/>
        <v>0</v>
      </c>
    </row>
    <row r="30" spans="1:17" ht="14.1" customHeight="1" x14ac:dyDescent="0.4">
      <c r="A30" s="8" t="s">
        <v>6</v>
      </c>
      <c r="B30" s="9">
        <f>B5</f>
        <v>0</v>
      </c>
      <c r="D30" s="10">
        <f t="shared" si="2"/>
        <v>46385</v>
      </c>
      <c r="E30" s="11" t="str">
        <f t="shared" si="1"/>
        <v>火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41">
        <f t="shared" si="0"/>
        <v>0</v>
      </c>
    </row>
    <row r="31" spans="1:17" ht="14.1" customHeight="1" x14ac:dyDescent="0.4">
      <c r="A31" s="13" t="s">
        <v>7</v>
      </c>
      <c r="B31" s="14">
        <f>B11</f>
        <v>0</v>
      </c>
      <c r="D31" s="10">
        <f t="shared" si="2"/>
        <v>46386</v>
      </c>
      <c r="E31" s="11" t="str">
        <f t="shared" si="1"/>
        <v>水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41">
        <f t="shared" si="0"/>
        <v>0</v>
      </c>
    </row>
    <row r="32" spans="1:17" ht="14.1" customHeight="1" thickBot="1" x14ac:dyDescent="0.45">
      <c r="A32" s="15" t="s">
        <v>8</v>
      </c>
      <c r="B32" s="16">
        <f>Q33</f>
        <v>0</v>
      </c>
      <c r="D32" s="22">
        <f t="shared" si="2"/>
        <v>46387</v>
      </c>
      <c r="E32" s="23" t="str">
        <f t="shared" si="1"/>
        <v>木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42">
        <f t="shared" si="0"/>
        <v>0</v>
      </c>
    </row>
    <row r="33" spans="1:17" ht="14.1" customHeight="1" thickTop="1" thickBot="1" x14ac:dyDescent="0.45">
      <c r="A33" s="17" t="s">
        <v>9</v>
      </c>
      <c r="B33" s="18">
        <f>B30+B31-B32</f>
        <v>0</v>
      </c>
      <c r="D33" s="44" t="s">
        <v>3</v>
      </c>
      <c r="E33" s="45"/>
      <c r="F33" s="46">
        <f>SUM(F2:F32)</f>
        <v>0</v>
      </c>
      <c r="G33" s="46">
        <f t="shared" ref="G33:P33" si="3">SUM(G2:G32)</f>
        <v>0</v>
      </c>
      <c r="H33" s="46">
        <f t="shared" si="3"/>
        <v>0</v>
      </c>
      <c r="I33" s="46">
        <f t="shared" si="3"/>
        <v>0</v>
      </c>
      <c r="J33" s="46">
        <f t="shared" si="3"/>
        <v>0</v>
      </c>
      <c r="K33" s="46">
        <f t="shared" si="3"/>
        <v>0</v>
      </c>
      <c r="L33" s="46">
        <f t="shared" si="3"/>
        <v>0</v>
      </c>
      <c r="M33" s="46">
        <f t="shared" si="3"/>
        <v>0</v>
      </c>
      <c r="N33" s="46">
        <f t="shared" si="3"/>
        <v>0</v>
      </c>
      <c r="O33" s="46">
        <f t="shared" si="3"/>
        <v>0</v>
      </c>
      <c r="P33" s="46">
        <f t="shared" si="3"/>
        <v>0</v>
      </c>
      <c r="Q33" s="43">
        <f t="shared" si="0"/>
        <v>0</v>
      </c>
    </row>
    <row r="34" spans="1:17" ht="14.1" customHeight="1" x14ac:dyDescent="0.4"/>
  </sheetData>
  <phoneticPr fontId="1"/>
  <conditionalFormatting sqref="E2:E33 E35:E1000">
    <cfRule type="expression" dxfId="1" priority="1">
      <formula>$E2="土"</formula>
    </cfRule>
    <cfRule type="expression" dxfId="0" priority="2">
      <formula>$E2="日"</formula>
    </cfRule>
  </conditionalFormatting>
  <dataValidations disablePrompts="1" count="1">
    <dataValidation type="list" allowBlank="1" showInputMessage="1" showErrorMessage="1" sqref="F35:F1048576" xr:uid="{DDAA47E6-C6E7-48F3-8A0E-101F9534ACA6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&amp;L&amp;"游明朝,標準"&amp;18 ２０２６年　家計簿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663B2-BCF2-4542-A63E-CCA188A55206}">
  <dimension ref="A1:M31"/>
  <sheetViews>
    <sheetView tabSelected="1" showWhiteSpace="0" view="pageLayout" zoomScaleNormal="100" workbookViewId="0">
      <selection activeCell="I20" sqref="I20:J20"/>
    </sheetView>
  </sheetViews>
  <sheetFormatPr defaultColWidth="8.75" defaultRowHeight="18.75" x14ac:dyDescent="0.4"/>
  <cols>
    <col min="1" max="13" width="8.75" style="5" customWidth="1"/>
    <col min="14" max="16384" width="8.75" style="5"/>
  </cols>
  <sheetData>
    <row r="1" spans="1:13" ht="14.1" customHeight="1" x14ac:dyDescent="0.4">
      <c r="B1" s="4" t="s">
        <v>34</v>
      </c>
    </row>
    <row r="2" spans="1:13" ht="14.1" customHeight="1" x14ac:dyDescent="0.4">
      <c r="A2" s="24"/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47" t="s">
        <v>3</v>
      </c>
    </row>
    <row r="3" spans="1:13" ht="14.1" customHeight="1" x14ac:dyDescent="0.4">
      <c r="A3" s="25" t="s">
        <v>22</v>
      </c>
      <c r="B3" s="12">
        <f>'1月'!F33</f>
        <v>0</v>
      </c>
      <c r="C3" s="12">
        <f>'1月'!G33</f>
        <v>0</v>
      </c>
      <c r="D3" s="12">
        <f>'1月'!H33</f>
        <v>0</v>
      </c>
      <c r="E3" s="12">
        <f>'1月'!I33</f>
        <v>0</v>
      </c>
      <c r="F3" s="12">
        <f>'1月'!J33</f>
        <v>0</v>
      </c>
      <c r="G3" s="12">
        <f>'1月'!K33</f>
        <v>0</v>
      </c>
      <c r="H3" s="12">
        <f>'1月'!L33</f>
        <v>0</v>
      </c>
      <c r="I3" s="12">
        <f>'1月'!M33</f>
        <v>0</v>
      </c>
      <c r="J3" s="12">
        <f>'1月'!N33</f>
        <v>0</v>
      </c>
      <c r="K3" s="12">
        <f>'1月'!O33</f>
        <v>0</v>
      </c>
      <c r="L3" s="12">
        <f>'1月'!P33</f>
        <v>0</v>
      </c>
      <c r="M3" s="48">
        <f>SUM(B3:L3)</f>
        <v>0</v>
      </c>
    </row>
    <row r="4" spans="1:13" ht="14.1" customHeight="1" x14ac:dyDescent="0.4">
      <c r="A4" s="25" t="s">
        <v>23</v>
      </c>
      <c r="B4" s="12">
        <f>'２月'!F33</f>
        <v>0</v>
      </c>
      <c r="C4" s="12">
        <f>'２月'!G33</f>
        <v>0</v>
      </c>
      <c r="D4" s="12">
        <f>'２月'!H33</f>
        <v>0</v>
      </c>
      <c r="E4" s="12">
        <f>'２月'!I33</f>
        <v>0</v>
      </c>
      <c r="F4" s="12">
        <f>'２月'!J33</f>
        <v>0</v>
      </c>
      <c r="G4" s="12">
        <f>'２月'!K33</f>
        <v>0</v>
      </c>
      <c r="H4" s="12">
        <f>'２月'!L33</f>
        <v>0</v>
      </c>
      <c r="I4" s="12">
        <f>'２月'!M33</f>
        <v>0</v>
      </c>
      <c r="J4" s="12">
        <f>'２月'!N33</f>
        <v>0</v>
      </c>
      <c r="K4" s="12">
        <f>'２月'!O33</f>
        <v>0</v>
      </c>
      <c r="L4" s="12">
        <f>'２月'!P33</f>
        <v>0</v>
      </c>
      <c r="M4" s="48">
        <f t="shared" ref="M4:M15" si="0">SUM(B4:L4)</f>
        <v>0</v>
      </c>
    </row>
    <row r="5" spans="1:13" ht="14.1" customHeight="1" x14ac:dyDescent="0.4">
      <c r="A5" s="25" t="s">
        <v>24</v>
      </c>
      <c r="B5" s="12">
        <f>'３月'!F33</f>
        <v>0</v>
      </c>
      <c r="C5" s="12">
        <f>'３月'!G33</f>
        <v>0</v>
      </c>
      <c r="D5" s="12">
        <f>'３月'!H33</f>
        <v>0</v>
      </c>
      <c r="E5" s="12">
        <f>'３月'!I33</f>
        <v>0</v>
      </c>
      <c r="F5" s="12">
        <f>'３月'!J33</f>
        <v>0</v>
      </c>
      <c r="G5" s="12">
        <f>'３月'!K33</f>
        <v>0</v>
      </c>
      <c r="H5" s="12">
        <f>'３月'!L33</f>
        <v>0</v>
      </c>
      <c r="I5" s="12">
        <f>'３月'!M33</f>
        <v>0</v>
      </c>
      <c r="J5" s="12">
        <f>'３月'!N33</f>
        <v>0</v>
      </c>
      <c r="K5" s="12">
        <f>'３月'!O33</f>
        <v>0</v>
      </c>
      <c r="L5" s="12">
        <f>'３月'!P33</f>
        <v>0</v>
      </c>
      <c r="M5" s="48">
        <f t="shared" si="0"/>
        <v>0</v>
      </c>
    </row>
    <row r="6" spans="1:13" ht="14.1" customHeight="1" x14ac:dyDescent="0.4">
      <c r="A6" s="25" t="s">
        <v>25</v>
      </c>
      <c r="B6" s="12">
        <f>'4月'!F33</f>
        <v>0</v>
      </c>
      <c r="C6" s="12">
        <f>'4月'!G33</f>
        <v>0</v>
      </c>
      <c r="D6" s="12">
        <f>'4月'!H33</f>
        <v>0</v>
      </c>
      <c r="E6" s="12">
        <f>'4月'!I33</f>
        <v>0</v>
      </c>
      <c r="F6" s="12">
        <f>'4月'!J33</f>
        <v>0</v>
      </c>
      <c r="G6" s="12">
        <f>'4月'!K33</f>
        <v>0</v>
      </c>
      <c r="H6" s="12">
        <f>'4月'!L33</f>
        <v>0</v>
      </c>
      <c r="I6" s="12">
        <f>'4月'!M33</f>
        <v>0</v>
      </c>
      <c r="J6" s="12">
        <f>'4月'!N33</f>
        <v>0</v>
      </c>
      <c r="K6" s="12">
        <f>'4月'!O33</f>
        <v>0</v>
      </c>
      <c r="L6" s="12">
        <f>'4月'!P33</f>
        <v>0</v>
      </c>
      <c r="M6" s="48">
        <f t="shared" si="0"/>
        <v>0</v>
      </c>
    </row>
    <row r="7" spans="1:13" ht="14.1" customHeight="1" x14ac:dyDescent="0.4">
      <c r="A7" s="25" t="s">
        <v>26</v>
      </c>
      <c r="B7" s="12">
        <f>'5月'!F33</f>
        <v>0</v>
      </c>
      <c r="C7" s="12">
        <f>'5月'!G33</f>
        <v>0</v>
      </c>
      <c r="D7" s="12">
        <f>'5月'!H33</f>
        <v>0</v>
      </c>
      <c r="E7" s="12">
        <f>'5月'!I33</f>
        <v>0</v>
      </c>
      <c r="F7" s="12">
        <f>'5月'!J33</f>
        <v>0</v>
      </c>
      <c r="G7" s="12">
        <f>'5月'!K33</f>
        <v>0</v>
      </c>
      <c r="H7" s="12">
        <f>'5月'!L33</f>
        <v>0</v>
      </c>
      <c r="I7" s="12">
        <f>'5月'!M33</f>
        <v>0</v>
      </c>
      <c r="J7" s="12">
        <f>'5月'!N33</f>
        <v>0</v>
      </c>
      <c r="K7" s="12">
        <f>'5月'!O33</f>
        <v>0</v>
      </c>
      <c r="L7" s="12">
        <f>'5月'!P33</f>
        <v>0</v>
      </c>
      <c r="M7" s="48">
        <f t="shared" si="0"/>
        <v>0</v>
      </c>
    </row>
    <row r="8" spans="1:13" ht="14.1" customHeight="1" x14ac:dyDescent="0.4">
      <c r="A8" s="25" t="s">
        <v>27</v>
      </c>
      <c r="B8" s="12">
        <f>'6月'!F33</f>
        <v>0</v>
      </c>
      <c r="C8" s="12">
        <f>'6月'!G33</f>
        <v>0</v>
      </c>
      <c r="D8" s="12">
        <f>'6月'!H33</f>
        <v>0</v>
      </c>
      <c r="E8" s="12">
        <f>'6月'!I33</f>
        <v>0</v>
      </c>
      <c r="F8" s="12">
        <f>'6月'!J33</f>
        <v>0</v>
      </c>
      <c r="G8" s="12">
        <f>'6月'!K33</f>
        <v>0</v>
      </c>
      <c r="H8" s="12">
        <f>'6月'!L33</f>
        <v>0</v>
      </c>
      <c r="I8" s="12">
        <f>'6月'!M33</f>
        <v>0</v>
      </c>
      <c r="J8" s="12">
        <f>'6月'!N33</f>
        <v>0</v>
      </c>
      <c r="K8" s="12">
        <f>'6月'!O33</f>
        <v>0</v>
      </c>
      <c r="L8" s="12">
        <f>'6月'!P33</f>
        <v>0</v>
      </c>
      <c r="M8" s="48">
        <f t="shared" si="0"/>
        <v>0</v>
      </c>
    </row>
    <row r="9" spans="1:13" ht="14.1" customHeight="1" x14ac:dyDescent="0.4">
      <c r="A9" s="25" t="s">
        <v>28</v>
      </c>
      <c r="B9" s="12">
        <f>'7月'!F33</f>
        <v>0</v>
      </c>
      <c r="C9" s="12">
        <f>'7月'!G33</f>
        <v>0</v>
      </c>
      <c r="D9" s="12">
        <f>'7月'!H33</f>
        <v>0</v>
      </c>
      <c r="E9" s="12">
        <f>'7月'!I33</f>
        <v>0</v>
      </c>
      <c r="F9" s="12">
        <f>'7月'!J33</f>
        <v>0</v>
      </c>
      <c r="G9" s="12">
        <f>'7月'!K33</f>
        <v>0</v>
      </c>
      <c r="H9" s="12">
        <f>'7月'!L33</f>
        <v>0</v>
      </c>
      <c r="I9" s="12">
        <f>'7月'!M33</f>
        <v>0</v>
      </c>
      <c r="J9" s="12">
        <f>'7月'!N33</f>
        <v>0</v>
      </c>
      <c r="K9" s="12">
        <f>'7月'!O33</f>
        <v>0</v>
      </c>
      <c r="L9" s="12">
        <f>'7月'!P33</f>
        <v>0</v>
      </c>
      <c r="M9" s="48">
        <f t="shared" si="0"/>
        <v>0</v>
      </c>
    </row>
    <row r="10" spans="1:13" ht="14.1" customHeight="1" x14ac:dyDescent="0.4">
      <c r="A10" s="25" t="s">
        <v>29</v>
      </c>
      <c r="B10" s="12">
        <f>'8月'!F33</f>
        <v>0</v>
      </c>
      <c r="C10" s="12">
        <f>'8月'!G33</f>
        <v>0</v>
      </c>
      <c r="D10" s="12">
        <f>'8月'!H33</f>
        <v>0</v>
      </c>
      <c r="E10" s="12">
        <f>'8月'!I33</f>
        <v>0</v>
      </c>
      <c r="F10" s="12">
        <f>'8月'!J33</f>
        <v>0</v>
      </c>
      <c r="G10" s="12">
        <f>'8月'!K33</f>
        <v>0</v>
      </c>
      <c r="H10" s="12">
        <f>'8月'!L33</f>
        <v>0</v>
      </c>
      <c r="I10" s="12">
        <f>'8月'!M33</f>
        <v>0</v>
      </c>
      <c r="J10" s="12">
        <f>'8月'!N33</f>
        <v>0</v>
      </c>
      <c r="K10" s="12">
        <f>'8月'!O33</f>
        <v>0</v>
      </c>
      <c r="L10" s="12">
        <f>'8月'!P33</f>
        <v>0</v>
      </c>
      <c r="M10" s="48">
        <f t="shared" si="0"/>
        <v>0</v>
      </c>
    </row>
    <row r="11" spans="1:13" ht="14.1" customHeight="1" x14ac:dyDescent="0.4">
      <c r="A11" s="25" t="s">
        <v>30</v>
      </c>
      <c r="B11" s="12">
        <f>'9月'!F33</f>
        <v>0</v>
      </c>
      <c r="C11" s="12">
        <f>'9月'!G33</f>
        <v>0</v>
      </c>
      <c r="D11" s="12">
        <f>'9月'!H33</f>
        <v>0</v>
      </c>
      <c r="E11" s="12">
        <f>'9月'!I33</f>
        <v>0</v>
      </c>
      <c r="F11" s="12">
        <f>'9月'!J33</f>
        <v>0</v>
      </c>
      <c r="G11" s="12">
        <f>'9月'!K33</f>
        <v>0</v>
      </c>
      <c r="H11" s="12">
        <f>'9月'!L33</f>
        <v>0</v>
      </c>
      <c r="I11" s="12">
        <f>'9月'!M33</f>
        <v>0</v>
      </c>
      <c r="J11" s="12">
        <f>'9月'!N33</f>
        <v>0</v>
      </c>
      <c r="K11" s="12">
        <f>'9月'!O33</f>
        <v>0</v>
      </c>
      <c r="L11" s="12">
        <f>'9月'!P33</f>
        <v>0</v>
      </c>
      <c r="M11" s="48">
        <f t="shared" si="0"/>
        <v>0</v>
      </c>
    </row>
    <row r="12" spans="1:13" ht="14.1" customHeight="1" x14ac:dyDescent="0.4">
      <c r="A12" s="25" t="s">
        <v>31</v>
      </c>
      <c r="B12" s="12">
        <f>'10月'!F33</f>
        <v>0</v>
      </c>
      <c r="C12" s="12">
        <f>'10月'!G33</f>
        <v>0</v>
      </c>
      <c r="D12" s="12">
        <f>'10月'!H33</f>
        <v>0</v>
      </c>
      <c r="E12" s="12">
        <f>'10月'!I33</f>
        <v>0</v>
      </c>
      <c r="F12" s="12">
        <f>'10月'!J33</f>
        <v>0</v>
      </c>
      <c r="G12" s="12">
        <f>'10月'!K33</f>
        <v>0</v>
      </c>
      <c r="H12" s="12">
        <f>'10月'!L33</f>
        <v>0</v>
      </c>
      <c r="I12" s="12">
        <f>'10月'!M33</f>
        <v>0</v>
      </c>
      <c r="J12" s="12">
        <f>'10月'!N33</f>
        <v>0</v>
      </c>
      <c r="K12" s="12">
        <f>'10月'!O33</f>
        <v>0</v>
      </c>
      <c r="L12" s="12">
        <f>'10月'!P33</f>
        <v>0</v>
      </c>
      <c r="M12" s="48">
        <f t="shared" si="0"/>
        <v>0</v>
      </c>
    </row>
    <row r="13" spans="1:13" ht="14.1" customHeight="1" x14ac:dyDescent="0.4">
      <c r="A13" s="25" t="s">
        <v>32</v>
      </c>
      <c r="B13" s="12">
        <f>'11月'!F33</f>
        <v>0</v>
      </c>
      <c r="C13" s="12">
        <f>'11月'!G33</f>
        <v>0</v>
      </c>
      <c r="D13" s="12">
        <f>'11月'!H33</f>
        <v>0</v>
      </c>
      <c r="E13" s="12">
        <f>'11月'!I33</f>
        <v>0</v>
      </c>
      <c r="F13" s="12">
        <f>'11月'!J33</f>
        <v>0</v>
      </c>
      <c r="G13" s="12">
        <f>'11月'!K33</f>
        <v>0</v>
      </c>
      <c r="H13" s="12">
        <f>'11月'!L33</f>
        <v>0</v>
      </c>
      <c r="I13" s="12">
        <f>'11月'!M33</f>
        <v>0</v>
      </c>
      <c r="J13" s="12">
        <f>'11月'!N33</f>
        <v>0</v>
      </c>
      <c r="K13" s="12">
        <f>'11月'!O33</f>
        <v>0</v>
      </c>
      <c r="L13" s="12">
        <f>'11月'!P33</f>
        <v>0</v>
      </c>
      <c r="M13" s="48">
        <f t="shared" si="0"/>
        <v>0</v>
      </c>
    </row>
    <row r="14" spans="1:13" ht="14.1" customHeight="1" thickBot="1" x14ac:dyDescent="0.45">
      <c r="A14" s="26" t="s">
        <v>33</v>
      </c>
      <c r="B14" s="27">
        <f>'12月'!F33</f>
        <v>0</v>
      </c>
      <c r="C14" s="27">
        <f>'12月'!G33</f>
        <v>0</v>
      </c>
      <c r="D14" s="27">
        <f>'12月'!H33</f>
        <v>0</v>
      </c>
      <c r="E14" s="27">
        <f>'12月'!I33</f>
        <v>0</v>
      </c>
      <c r="F14" s="27">
        <f>'12月'!J33</f>
        <v>0</v>
      </c>
      <c r="G14" s="27">
        <f>'12月'!K33</f>
        <v>0</v>
      </c>
      <c r="H14" s="27">
        <f>'12月'!L33</f>
        <v>0</v>
      </c>
      <c r="I14" s="27">
        <f>'12月'!M33</f>
        <v>0</v>
      </c>
      <c r="J14" s="27">
        <f>'12月'!N33</f>
        <v>0</v>
      </c>
      <c r="K14" s="27">
        <f>'12月'!O33</f>
        <v>0</v>
      </c>
      <c r="L14" s="27">
        <f>'12月'!P33</f>
        <v>0</v>
      </c>
      <c r="M14" s="49">
        <f t="shared" si="0"/>
        <v>0</v>
      </c>
    </row>
    <row r="15" spans="1:13" ht="14.1" customHeight="1" thickTop="1" x14ac:dyDescent="0.4">
      <c r="A15" s="51" t="s">
        <v>3</v>
      </c>
      <c r="B15" s="52">
        <f>SUM(B3:B14)</f>
        <v>0</v>
      </c>
      <c r="C15" s="52">
        <f t="shared" ref="C15:L15" si="1">SUM(C3:C14)</f>
        <v>0</v>
      </c>
      <c r="D15" s="52">
        <f t="shared" si="1"/>
        <v>0</v>
      </c>
      <c r="E15" s="52">
        <f t="shared" si="1"/>
        <v>0</v>
      </c>
      <c r="F15" s="52">
        <f t="shared" si="1"/>
        <v>0</v>
      </c>
      <c r="G15" s="52">
        <f t="shared" si="1"/>
        <v>0</v>
      </c>
      <c r="H15" s="52">
        <f t="shared" si="1"/>
        <v>0</v>
      </c>
      <c r="I15" s="52">
        <f t="shared" si="1"/>
        <v>0</v>
      </c>
      <c r="J15" s="52">
        <f t="shared" si="1"/>
        <v>0</v>
      </c>
      <c r="K15" s="52">
        <f t="shared" si="1"/>
        <v>0</v>
      </c>
      <c r="L15" s="52">
        <f t="shared" si="1"/>
        <v>0</v>
      </c>
      <c r="M15" s="50">
        <f t="shared" si="0"/>
        <v>0</v>
      </c>
    </row>
    <row r="17" spans="1:10" ht="19.5" thickBot="1" x14ac:dyDescent="0.45">
      <c r="B17" s="4" t="s">
        <v>35</v>
      </c>
      <c r="E17" s="4" t="s">
        <v>38</v>
      </c>
      <c r="H17" s="4" t="s">
        <v>36</v>
      </c>
    </row>
    <row r="18" spans="1:10" ht="13.5" customHeight="1" x14ac:dyDescent="0.4">
      <c r="A18" s="8"/>
      <c r="B18" s="28" t="s">
        <v>6</v>
      </c>
      <c r="D18" s="8"/>
      <c r="E18" s="28" t="s">
        <v>7</v>
      </c>
      <c r="H18" s="29" t="s">
        <v>6</v>
      </c>
      <c r="I18" s="30">
        <f>B31</f>
        <v>0</v>
      </c>
      <c r="J18" s="31"/>
    </row>
    <row r="19" spans="1:10" ht="13.5" customHeight="1" x14ac:dyDescent="0.4">
      <c r="A19" s="32" t="s">
        <v>22</v>
      </c>
      <c r="B19" s="20">
        <f>'1月'!B5</f>
        <v>0</v>
      </c>
      <c r="D19" s="32" t="s">
        <v>22</v>
      </c>
      <c r="E19" s="20">
        <f>'1月'!B11</f>
        <v>0</v>
      </c>
      <c r="H19" s="33" t="s">
        <v>7</v>
      </c>
      <c r="I19" s="34">
        <f>E31</f>
        <v>0</v>
      </c>
      <c r="J19" s="35"/>
    </row>
    <row r="20" spans="1:10" ht="13.5" customHeight="1" x14ac:dyDescent="0.4">
      <c r="A20" s="32" t="s">
        <v>23</v>
      </c>
      <c r="B20" s="20">
        <f>'２月'!B5</f>
        <v>0</v>
      </c>
      <c r="D20" s="32" t="s">
        <v>23</v>
      </c>
      <c r="E20" s="20">
        <f>'２月'!B11</f>
        <v>0</v>
      </c>
      <c r="H20" s="33" t="s">
        <v>8</v>
      </c>
      <c r="I20" s="34">
        <f>M15</f>
        <v>0</v>
      </c>
      <c r="J20" s="35"/>
    </row>
    <row r="21" spans="1:10" ht="13.5" customHeight="1" thickBot="1" x14ac:dyDescent="0.45">
      <c r="A21" s="32" t="s">
        <v>24</v>
      </c>
      <c r="B21" s="20">
        <f>'３月'!B5</f>
        <v>0</v>
      </c>
      <c r="D21" s="32" t="s">
        <v>24</v>
      </c>
      <c r="E21" s="20">
        <f>'３月'!B11</f>
        <v>0</v>
      </c>
      <c r="H21" s="36" t="s">
        <v>37</v>
      </c>
      <c r="I21" s="37">
        <f>I18+I19-I20</f>
        <v>0</v>
      </c>
      <c r="J21" s="38"/>
    </row>
    <row r="22" spans="1:10" ht="13.5" customHeight="1" x14ac:dyDescent="0.4">
      <c r="A22" s="32" t="s">
        <v>25</v>
      </c>
      <c r="B22" s="20">
        <f>'4月'!B5</f>
        <v>0</v>
      </c>
      <c r="D22" s="32" t="s">
        <v>25</v>
      </c>
      <c r="E22" s="20">
        <f>'4月'!B11</f>
        <v>0</v>
      </c>
    </row>
    <row r="23" spans="1:10" ht="13.5" customHeight="1" x14ac:dyDescent="0.4">
      <c r="A23" s="32" t="s">
        <v>26</v>
      </c>
      <c r="B23" s="20">
        <f>'5月'!B5</f>
        <v>0</v>
      </c>
      <c r="D23" s="32" t="s">
        <v>26</v>
      </c>
      <c r="E23" s="20">
        <f>'4月'!B11</f>
        <v>0</v>
      </c>
    </row>
    <row r="24" spans="1:10" ht="13.5" customHeight="1" x14ac:dyDescent="0.4">
      <c r="A24" s="32" t="s">
        <v>27</v>
      </c>
      <c r="B24" s="20">
        <f>'6月'!B5</f>
        <v>0</v>
      </c>
      <c r="D24" s="32" t="s">
        <v>27</v>
      </c>
      <c r="E24" s="20">
        <f>'6月'!B11</f>
        <v>0</v>
      </c>
    </row>
    <row r="25" spans="1:10" ht="13.5" customHeight="1" x14ac:dyDescent="0.4">
      <c r="A25" s="32" t="s">
        <v>28</v>
      </c>
      <c r="B25" s="20">
        <f>'7月'!B5</f>
        <v>0</v>
      </c>
      <c r="D25" s="32" t="s">
        <v>28</v>
      </c>
      <c r="E25" s="20">
        <f>'7月'!B11</f>
        <v>0</v>
      </c>
    </row>
    <row r="26" spans="1:10" ht="13.5" customHeight="1" x14ac:dyDescent="0.4">
      <c r="A26" s="32" t="s">
        <v>29</v>
      </c>
      <c r="B26" s="20">
        <f>'8月'!B5</f>
        <v>0</v>
      </c>
      <c r="D26" s="32" t="s">
        <v>29</v>
      </c>
      <c r="E26" s="20">
        <f>'8月'!B11</f>
        <v>0</v>
      </c>
    </row>
    <row r="27" spans="1:10" ht="13.5" customHeight="1" x14ac:dyDescent="0.4">
      <c r="A27" s="32" t="s">
        <v>30</v>
      </c>
      <c r="B27" s="20">
        <f>'9月'!B5</f>
        <v>0</v>
      </c>
      <c r="D27" s="32" t="s">
        <v>30</v>
      </c>
      <c r="E27" s="20">
        <f>'9月'!B11</f>
        <v>0</v>
      </c>
    </row>
    <row r="28" spans="1:10" ht="13.5" customHeight="1" x14ac:dyDescent="0.4">
      <c r="A28" s="32" t="s">
        <v>31</v>
      </c>
      <c r="B28" s="20">
        <f>'10月'!B5</f>
        <v>0</v>
      </c>
      <c r="D28" s="32" t="s">
        <v>31</v>
      </c>
      <c r="E28" s="20">
        <f>'10月'!B11</f>
        <v>0</v>
      </c>
    </row>
    <row r="29" spans="1:10" ht="13.5" customHeight="1" x14ac:dyDescent="0.4">
      <c r="A29" s="32" t="s">
        <v>32</v>
      </c>
      <c r="B29" s="20">
        <f>'11月'!B5</f>
        <v>0</v>
      </c>
      <c r="D29" s="32" t="s">
        <v>32</v>
      </c>
      <c r="E29" s="20">
        <f>'11月'!B11</f>
        <v>0</v>
      </c>
    </row>
    <row r="30" spans="1:10" ht="13.5" customHeight="1" thickBot="1" x14ac:dyDescent="0.45">
      <c r="A30" s="39" t="s">
        <v>33</v>
      </c>
      <c r="B30" s="16">
        <f>'12月'!B5</f>
        <v>0</v>
      </c>
      <c r="D30" s="39" t="s">
        <v>33</v>
      </c>
      <c r="E30" s="16">
        <f>'12月'!B11</f>
        <v>0</v>
      </c>
    </row>
    <row r="31" spans="1:10" ht="20.25" thickTop="1" thickBot="1" x14ac:dyDescent="0.45">
      <c r="A31" s="17" t="s">
        <v>3</v>
      </c>
      <c r="B31" s="18">
        <f>SUM(B19:B30)</f>
        <v>0</v>
      </c>
      <c r="D31" s="17" t="s">
        <v>3</v>
      </c>
      <c r="E31" s="18">
        <f>SUM(E19:E30)</f>
        <v>0</v>
      </c>
    </row>
  </sheetData>
  <sheetProtection algorithmName="SHA-512" hashValue="9ud5WMWrZ9xNbstcZXs3GJJv0O48mc6vemg/EEgFyQ3PfOeB5l/Hw+SWNJulZXLXsxLE5OK4y2LF4lmiXW3N8A==" saltValue="H+o1aX/KKT6XTXsRIuR/sg==" spinCount="100000" sheet="1" objects="1" scenarios="1"/>
  <mergeCells count="4">
    <mergeCell ref="I21:J21"/>
    <mergeCell ref="I20:J20"/>
    <mergeCell ref="I19:J19"/>
    <mergeCell ref="I18:J18"/>
  </mergeCells>
  <phoneticPr fontId="1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3EAC-384A-4FD3-A571-16D2B1982C44}">
  <dimension ref="A1:Q34"/>
  <sheetViews>
    <sheetView view="pageLayout" zoomScaleNormal="100" workbookViewId="0">
      <selection activeCell="B33" sqref="B33"/>
    </sheetView>
  </sheetViews>
  <sheetFormatPr defaultColWidth="8.75" defaultRowHeight="18.75" x14ac:dyDescent="0.4"/>
  <cols>
    <col min="1" max="1" width="8.5" style="5" customWidth="1"/>
    <col min="2" max="2" width="8" style="5" bestFit="1" customWidth="1"/>
    <col min="3" max="3" width="4.5" style="5" customWidth="1"/>
    <col min="4" max="4" width="5.375" style="5" bestFit="1" customWidth="1"/>
    <col min="5" max="5" width="3.375" style="5" bestFit="1" customWidth="1"/>
    <col min="6" max="16" width="6.375" style="5" customWidth="1"/>
    <col min="17" max="17" width="8" style="5" bestFit="1" customWidth="1"/>
    <col min="18" max="16384" width="8.75" style="5"/>
  </cols>
  <sheetData>
    <row r="1" spans="1:17" ht="14.1" customHeight="1" thickBot="1" x14ac:dyDescent="0.45">
      <c r="A1" s="4" t="s">
        <v>6</v>
      </c>
      <c r="D1" s="6" t="s">
        <v>0</v>
      </c>
      <c r="E1" s="7"/>
      <c r="F1" s="2" t="s">
        <v>10</v>
      </c>
      <c r="G1" s="2" t="s">
        <v>11</v>
      </c>
      <c r="H1" s="2" t="s">
        <v>12</v>
      </c>
      <c r="I1" s="3" t="s">
        <v>13</v>
      </c>
      <c r="J1" s="2" t="s">
        <v>14</v>
      </c>
      <c r="K1" s="2" t="s">
        <v>15</v>
      </c>
      <c r="L1" s="2" t="s">
        <v>16</v>
      </c>
      <c r="M1" s="3" t="s">
        <v>17</v>
      </c>
      <c r="N1" s="2" t="s">
        <v>18</v>
      </c>
      <c r="O1" s="2" t="s">
        <v>19</v>
      </c>
      <c r="P1" s="3" t="s">
        <v>20</v>
      </c>
      <c r="Q1" s="40" t="s">
        <v>3</v>
      </c>
    </row>
    <row r="2" spans="1:17" ht="14.1" customHeight="1" x14ac:dyDescent="0.4">
      <c r="A2" s="8" t="s">
        <v>1</v>
      </c>
      <c r="B2" s="57"/>
      <c r="D2" s="10">
        <v>46054</v>
      </c>
      <c r="E2" s="11" t="str">
        <f>TEXT(D2,"aaa")</f>
        <v>日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41">
        <f t="shared" ref="Q2:Q29" si="0">SUM( F2:P2)</f>
        <v>0</v>
      </c>
    </row>
    <row r="3" spans="1:17" ht="14.1" customHeight="1" x14ac:dyDescent="0.4">
      <c r="A3" s="13" t="s">
        <v>2</v>
      </c>
      <c r="B3" s="58"/>
      <c r="D3" s="10">
        <f>D2+1</f>
        <v>46055</v>
      </c>
      <c r="E3" s="11" t="str">
        <f t="shared" ref="E3:E29" si="1">TEXT(D3,"aaa")</f>
        <v>月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41">
        <f t="shared" si="0"/>
        <v>0</v>
      </c>
    </row>
    <row r="4" spans="1:17" ht="14.1" customHeight="1" thickBot="1" x14ac:dyDescent="0.45">
      <c r="A4" s="15"/>
      <c r="B4" s="59"/>
      <c r="D4" s="10">
        <f t="shared" ref="D4:D29" si="2">D3+1</f>
        <v>46056</v>
      </c>
      <c r="E4" s="11" t="str">
        <f t="shared" si="1"/>
        <v>火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41">
        <f t="shared" si="0"/>
        <v>0</v>
      </c>
    </row>
    <row r="5" spans="1:17" ht="14.1" customHeight="1" thickTop="1" thickBot="1" x14ac:dyDescent="0.45">
      <c r="A5" s="17" t="s">
        <v>3</v>
      </c>
      <c r="B5" s="18">
        <f>B2+B3</f>
        <v>0</v>
      </c>
      <c r="D5" s="10">
        <f t="shared" si="2"/>
        <v>46057</v>
      </c>
      <c r="E5" s="11" t="str">
        <f t="shared" si="1"/>
        <v>水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41">
        <f t="shared" si="0"/>
        <v>0</v>
      </c>
    </row>
    <row r="6" spans="1:17" ht="14.1" customHeight="1" thickBot="1" x14ac:dyDescent="0.45">
      <c r="A6" s="4" t="s">
        <v>7</v>
      </c>
      <c r="B6" s="19"/>
      <c r="D6" s="10">
        <f t="shared" si="2"/>
        <v>46058</v>
      </c>
      <c r="E6" s="11" t="str">
        <f t="shared" si="1"/>
        <v>木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1">
        <f t="shared" si="0"/>
        <v>0</v>
      </c>
    </row>
    <row r="7" spans="1:17" ht="14.1" customHeight="1" x14ac:dyDescent="0.4">
      <c r="A7" s="8" t="s">
        <v>4</v>
      </c>
      <c r="B7" s="57"/>
      <c r="D7" s="10">
        <f t="shared" si="2"/>
        <v>46059</v>
      </c>
      <c r="E7" s="11" t="str">
        <f>TEXT(D7,"aaa")</f>
        <v>金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41">
        <f t="shared" si="0"/>
        <v>0</v>
      </c>
    </row>
    <row r="8" spans="1:17" ht="14.1" customHeight="1" x14ac:dyDescent="0.4">
      <c r="A8" s="13" t="s">
        <v>5</v>
      </c>
      <c r="B8" s="58"/>
      <c r="D8" s="10">
        <f t="shared" si="2"/>
        <v>46060</v>
      </c>
      <c r="E8" s="11" t="str">
        <f t="shared" si="1"/>
        <v>土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1">
        <f t="shared" si="0"/>
        <v>0</v>
      </c>
    </row>
    <row r="9" spans="1:17" ht="14.1" customHeight="1" x14ac:dyDescent="0.4">
      <c r="A9" s="13"/>
      <c r="B9" s="60"/>
      <c r="D9" s="10">
        <f t="shared" si="2"/>
        <v>46061</v>
      </c>
      <c r="E9" s="11" t="str">
        <f t="shared" si="1"/>
        <v>日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41">
        <f t="shared" si="0"/>
        <v>0</v>
      </c>
    </row>
    <row r="10" spans="1:17" ht="14.1" customHeight="1" thickBot="1" x14ac:dyDescent="0.45">
      <c r="A10" s="21"/>
      <c r="B10" s="59"/>
      <c r="D10" s="10">
        <f t="shared" si="2"/>
        <v>46062</v>
      </c>
      <c r="E10" s="11" t="str">
        <f t="shared" si="1"/>
        <v>月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41">
        <f t="shared" si="0"/>
        <v>0</v>
      </c>
    </row>
    <row r="11" spans="1:17" ht="14.1" customHeight="1" thickTop="1" thickBot="1" x14ac:dyDescent="0.45">
      <c r="A11" s="17" t="s">
        <v>3</v>
      </c>
      <c r="B11" s="18">
        <f>B7+B8</f>
        <v>0</v>
      </c>
      <c r="D11" s="10">
        <f t="shared" si="2"/>
        <v>46063</v>
      </c>
      <c r="E11" s="11" t="str">
        <f t="shared" si="1"/>
        <v>火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41">
        <f t="shared" si="0"/>
        <v>0</v>
      </c>
    </row>
    <row r="12" spans="1:17" ht="14.1" customHeight="1" x14ac:dyDescent="0.4">
      <c r="D12" s="10">
        <f t="shared" si="2"/>
        <v>46064</v>
      </c>
      <c r="E12" s="11" t="str">
        <f t="shared" si="1"/>
        <v>水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1">
        <f t="shared" si="0"/>
        <v>0</v>
      </c>
    </row>
    <row r="13" spans="1:17" ht="14.1" customHeight="1" x14ac:dyDescent="0.4">
      <c r="A13" s="4"/>
      <c r="D13" s="10">
        <f t="shared" si="2"/>
        <v>46065</v>
      </c>
      <c r="E13" s="11" t="str">
        <f t="shared" si="1"/>
        <v>木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41">
        <f t="shared" si="0"/>
        <v>0</v>
      </c>
    </row>
    <row r="14" spans="1:17" ht="14.1" customHeight="1" x14ac:dyDescent="0.4">
      <c r="D14" s="10">
        <f t="shared" si="2"/>
        <v>46066</v>
      </c>
      <c r="E14" s="11" t="str">
        <f t="shared" si="1"/>
        <v>金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1">
        <f t="shared" si="0"/>
        <v>0</v>
      </c>
    </row>
    <row r="15" spans="1:17" ht="14.1" customHeight="1" x14ac:dyDescent="0.4">
      <c r="D15" s="10">
        <f t="shared" si="2"/>
        <v>46067</v>
      </c>
      <c r="E15" s="11" t="str">
        <f t="shared" si="1"/>
        <v>土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41">
        <f t="shared" si="0"/>
        <v>0</v>
      </c>
    </row>
    <row r="16" spans="1:17" ht="14.1" customHeight="1" x14ac:dyDescent="0.4">
      <c r="D16" s="10">
        <f t="shared" si="2"/>
        <v>46068</v>
      </c>
      <c r="E16" s="11" t="str">
        <f t="shared" si="1"/>
        <v>日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41">
        <f t="shared" si="0"/>
        <v>0</v>
      </c>
    </row>
    <row r="17" spans="1:17" ht="14.1" customHeight="1" x14ac:dyDescent="0.4">
      <c r="D17" s="10">
        <f t="shared" si="2"/>
        <v>46069</v>
      </c>
      <c r="E17" s="11" t="str">
        <f t="shared" si="1"/>
        <v>月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41">
        <f t="shared" si="0"/>
        <v>0</v>
      </c>
    </row>
    <row r="18" spans="1:17" ht="14.1" customHeight="1" x14ac:dyDescent="0.4">
      <c r="D18" s="10">
        <f t="shared" si="2"/>
        <v>46070</v>
      </c>
      <c r="E18" s="11" t="str">
        <f t="shared" si="1"/>
        <v>火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41">
        <f t="shared" si="0"/>
        <v>0</v>
      </c>
    </row>
    <row r="19" spans="1:17" ht="14.1" customHeight="1" x14ac:dyDescent="0.4">
      <c r="D19" s="10">
        <f t="shared" si="2"/>
        <v>46071</v>
      </c>
      <c r="E19" s="11" t="str">
        <f t="shared" si="1"/>
        <v>水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41">
        <f t="shared" si="0"/>
        <v>0</v>
      </c>
    </row>
    <row r="20" spans="1:17" ht="14.1" customHeight="1" x14ac:dyDescent="0.4">
      <c r="D20" s="10">
        <f t="shared" si="2"/>
        <v>46072</v>
      </c>
      <c r="E20" s="11" t="str">
        <f t="shared" si="1"/>
        <v>木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41">
        <f t="shared" si="0"/>
        <v>0</v>
      </c>
    </row>
    <row r="21" spans="1:17" ht="14.1" customHeight="1" x14ac:dyDescent="0.4">
      <c r="D21" s="10">
        <f t="shared" si="2"/>
        <v>46073</v>
      </c>
      <c r="E21" s="11" t="str">
        <f t="shared" si="1"/>
        <v>金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41">
        <f t="shared" si="0"/>
        <v>0</v>
      </c>
    </row>
    <row r="22" spans="1:17" ht="14.1" customHeight="1" x14ac:dyDescent="0.4">
      <c r="D22" s="10">
        <f t="shared" si="2"/>
        <v>46074</v>
      </c>
      <c r="E22" s="11" t="str">
        <f t="shared" si="1"/>
        <v>土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41">
        <f t="shared" si="0"/>
        <v>0</v>
      </c>
    </row>
    <row r="23" spans="1:17" ht="14.1" customHeight="1" x14ac:dyDescent="0.4">
      <c r="D23" s="10">
        <f t="shared" si="2"/>
        <v>46075</v>
      </c>
      <c r="E23" s="11" t="str">
        <f t="shared" si="1"/>
        <v>日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41">
        <f t="shared" si="0"/>
        <v>0</v>
      </c>
    </row>
    <row r="24" spans="1:17" ht="14.1" customHeight="1" x14ac:dyDescent="0.4">
      <c r="D24" s="10">
        <f t="shared" si="2"/>
        <v>46076</v>
      </c>
      <c r="E24" s="11" t="str">
        <f t="shared" si="1"/>
        <v>月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41">
        <f t="shared" si="0"/>
        <v>0</v>
      </c>
    </row>
    <row r="25" spans="1:17" ht="14.1" customHeight="1" x14ac:dyDescent="0.4">
      <c r="D25" s="10">
        <f t="shared" si="2"/>
        <v>46077</v>
      </c>
      <c r="E25" s="11" t="str">
        <f t="shared" si="1"/>
        <v>火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41">
        <f t="shared" si="0"/>
        <v>0</v>
      </c>
    </row>
    <row r="26" spans="1:17" ht="14.1" customHeight="1" x14ac:dyDescent="0.4">
      <c r="D26" s="10">
        <f t="shared" si="2"/>
        <v>46078</v>
      </c>
      <c r="E26" s="11" t="str">
        <f t="shared" si="1"/>
        <v>水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41">
        <f t="shared" si="0"/>
        <v>0</v>
      </c>
    </row>
    <row r="27" spans="1:17" ht="14.1" customHeight="1" x14ac:dyDescent="0.4">
      <c r="D27" s="10">
        <f t="shared" si="2"/>
        <v>46079</v>
      </c>
      <c r="E27" s="11" t="str">
        <f t="shared" si="1"/>
        <v>木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41">
        <f t="shared" si="0"/>
        <v>0</v>
      </c>
    </row>
    <row r="28" spans="1:17" ht="14.1" customHeight="1" x14ac:dyDescent="0.4">
      <c r="D28" s="10">
        <f t="shared" si="2"/>
        <v>46080</v>
      </c>
      <c r="E28" s="11" t="str">
        <f t="shared" si="1"/>
        <v>金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41">
        <f t="shared" si="0"/>
        <v>0</v>
      </c>
    </row>
    <row r="29" spans="1:17" ht="14.1" customHeight="1" thickBot="1" x14ac:dyDescent="0.45">
      <c r="A29" s="4" t="s">
        <v>21</v>
      </c>
      <c r="D29" s="10">
        <f t="shared" si="2"/>
        <v>46081</v>
      </c>
      <c r="E29" s="11" t="str">
        <f t="shared" si="1"/>
        <v>土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41">
        <f t="shared" si="0"/>
        <v>0</v>
      </c>
    </row>
    <row r="30" spans="1:17" ht="14.1" customHeight="1" x14ac:dyDescent="0.4">
      <c r="A30" s="8" t="s">
        <v>6</v>
      </c>
      <c r="B30" s="9">
        <f>B5</f>
        <v>0</v>
      </c>
      <c r="D30" s="10"/>
      <c r="E30" s="11"/>
      <c r="F30" s="53"/>
      <c r="G30" s="53"/>
      <c r="H30" s="53"/>
      <c r="I30" s="53"/>
      <c r="J30" s="53"/>
      <c r="K30" s="53"/>
      <c r="L30" s="53"/>
      <c r="M30" s="54"/>
      <c r="N30" s="53"/>
      <c r="O30" s="53"/>
      <c r="P30" s="54"/>
      <c r="Q30" s="41"/>
    </row>
    <row r="31" spans="1:17" ht="14.1" customHeight="1" x14ac:dyDescent="0.4">
      <c r="A31" s="13" t="s">
        <v>7</v>
      </c>
      <c r="B31" s="14">
        <f>B11</f>
        <v>0</v>
      </c>
      <c r="D31" s="10"/>
      <c r="E31" s="11"/>
      <c r="F31" s="53"/>
      <c r="G31" s="53"/>
      <c r="H31" s="53"/>
      <c r="I31" s="53"/>
      <c r="J31" s="53"/>
      <c r="K31" s="53"/>
      <c r="L31" s="53"/>
      <c r="M31" s="54"/>
      <c r="N31" s="53"/>
      <c r="O31" s="53"/>
      <c r="P31" s="54"/>
      <c r="Q31" s="41"/>
    </row>
    <row r="32" spans="1:17" ht="14.1" customHeight="1" thickBot="1" x14ac:dyDescent="0.45">
      <c r="A32" s="15" t="s">
        <v>8</v>
      </c>
      <c r="B32" s="16">
        <f>Q33</f>
        <v>0</v>
      </c>
      <c r="D32" s="22"/>
      <c r="E32" s="23"/>
      <c r="F32" s="53"/>
      <c r="G32" s="53"/>
      <c r="H32" s="53"/>
      <c r="I32" s="53"/>
      <c r="J32" s="56"/>
      <c r="K32" s="56"/>
      <c r="L32" s="56"/>
      <c r="M32" s="55"/>
      <c r="N32" s="56"/>
      <c r="O32" s="56"/>
      <c r="P32" s="55"/>
      <c r="Q32" s="42"/>
    </row>
    <row r="33" spans="1:17" ht="14.1" customHeight="1" thickTop="1" thickBot="1" x14ac:dyDescent="0.45">
      <c r="A33" s="17" t="s">
        <v>9</v>
      </c>
      <c r="B33" s="18">
        <f>B30+B31-B32</f>
        <v>0</v>
      </c>
      <c r="D33" s="44" t="s">
        <v>3</v>
      </c>
      <c r="E33" s="45"/>
      <c r="F33" s="46">
        <f>SUM(F2:F32)</f>
        <v>0</v>
      </c>
      <c r="G33" s="46">
        <f t="shared" ref="G33:P33" si="3">SUM(G2:G32)</f>
        <v>0</v>
      </c>
      <c r="H33" s="46">
        <f t="shared" si="3"/>
        <v>0</v>
      </c>
      <c r="I33" s="46">
        <f t="shared" si="3"/>
        <v>0</v>
      </c>
      <c r="J33" s="46">
        <f t="shared" si="3"/>
        <v>0</v>
      </c>
      <c r="K33" s="46">
        <f t="shared" si="3"/>
        <v>0</v>
      </c>
      <c r="L33" s="46">
        <f t="shared" si="3"/>
        <v>0</v>
      </c>
      <c r="M33" s="46">
        <f t="shared" si="3"/>
        <v>0</v>
      </c>
      <c r="N33" s="46">
        <f t="shared" si="3"/>
        <v>0</v>
      </c>
      <c r="O33" s="46">
        <f t="shared" si="3"/>
        <v>0</v>
      </c>
      <c r="P33" s="46">
        <f t="shared" si="3"/>
        <v>0</v>
      </c>
      <c r="Q33" s="43">
        <f>SUM( F33:P33)</f>
        <v>0</v>
      </c>
    </row>
    <row r="34" spans="1:17" ht="14.1" customHeight="1" x14ac:dyDescent="0.4"/>
  </sheetData>
  <phoneticPr fontId="1"/>
  <conditionalFormatting sqref="E2:E33 E35:E1000">
    <cfRule type="expression" dxfId="21" priority="1">
      <formula>$E2="土"</formula>
    </cfRule>
    <cfRule type="expression" dxfId="20" priority="2">
      <formula>$E2="日"</formula>
    </cfRule>
  </conditionalFormatting>
  <dataValidations disablePrompts="1" count="1">
    <dataValidation type="list" allowBlank="1" showInputMessage="1" showErrorMessage="1" sqref="F35:F1048576" xr:uid="{B109433B-4DBA-4D35-9E7F-EBA6D6EEA498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&amp;L&amp;"游明朝,標準"&amp;18 ２０２６年　家計簿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FF6D-1DFC-4FA6-93D9-1D22E300B51B}">
  <dimension ref="A1:Q34"/>
  <sheetViews>
    <sheetView view="pageLayout" zoomScaleNormal="100" workbookViewId="0">
      <selection activeCell="B33" sqref="B33"/>
    </sheetView>
  </sheetViews>
  <sheetFormatPr defaultColWidth="8.75" defaultRowHeight="18.75" x14ac:dyDescent="0.4"/>
  <cols>
    <col min="1" max="1" width="8.5" style="5" customWidth="1"/>
    <col min="2" max="2" width="8" style="5" bestFit="1" customWidth="1"/>
    <col min="3" max="3" width="4.5" style="5" customWidth="1"/>
    <col min="4" max="4" width="5.375" style="5" bestFit="1" customWidth="1"/>
    <col min="5" max="5" width="3.375" style="5" bestFit="1" customWidth="1"/>
    <col min="6" max="16" width="6.375" style="5" customWidth="1"/>
    <col min="17" max="17" width="8" style="5" bestFit="1" customWidth="1"/>
    <col min="18" max="16384" width="8.75" style="5"/>
  </cols>
  <sheetData>
    <row r="1" spans="1:17" ht="14.1" customHeight="1" thickBot="1" x14ac:dyDescent="0.45">
      <c r="A1" s="4" t="s">
        <v>6</v>
      </c>
      <c r="D1" s="6" t="s">
        <v>0</v>
      </c>
      <c r="E1" s="7"/>
      <c r="F1" s="2" t="s">
        <v>10</v>
      </c>
      <c r="G1" s="2" t="s">
        <v>11</v>
      </c>
      <c r="H1" s="2" t="s">
        <v>12</v>
      </c>
      <c r="I1" s="3" t="s">
        <v>13</v>
      </c>
      <c r="J1" s="2" t="s">
        <v>14</v>
      </c>
      <c r="K1" s="2" t="s">
        <v>15</v>
      </c>
      <c r="L1" s="2" t="s">
        <v>16</v>
      </c>
      <c r="M1" s="3" t="s">
        <v>17</v>
      </c>
      <c r="N1" s="2" t="s">
        <v>18</v>
      </c>
      <c r="O1" s="2" t="s">
        <v>19</v>
      </c>
      <c r="P1" s="3" t="s">
        <v>20</v>
      </c>
      <c r="Q1" s="40" t="s">
        <v>3</v>
      </c>
    </row>
    <row r="2" spans="1:17" ht="14.1" customHeight="1" x14ac:dyDescent="0.4">
      <c r="A2" s="8" t="s">
        <v>1</v>
      </c>
      <c r="B2" s="57"/>
      <c r="D2" s="10">
        <v>46082</v>
      </c>
      <c r="E2" s="11" t="str">
        <f>TEXT(D2,"aaa")</f>
        <v>日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41">
        <f t="shared" ref="Q2:Q33" si="0">SUM( F2:P2)</f>
        <v>0</v>
      </c>
    </row>
    <row r="3" spans="1:17" ht="14.1" customHeight="1" x14ac:dyDescent="0.4">
      <c r="A3" s="13" t="s">
        <v>2</v>
      </c>
      <c r="B3" s="58"/>
      <c r="D3" s="10">
        <f>D2+1</f>
        <v>46083</v>
      </c>
      <c r="E3" s="11" t="str">
        <f t="shared" ref="E3:E32" si="1">TEXT(D3,"aaa")</f>
        <v>月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41">
        <f t="shared" si="0"/>
        <v>0</v>
      </c>
    </row>
    <row r="4" spans="1:17" ht="14.1" customHeight="1" thickBot="1" x14ac:dyDescent="0.45">
      <c r="A4" s="15"/>
      <c r="B4" s="59"/>
      <c r="D4" s="10">
        <f t="shared" ref="D4:D32" si="2">D3+1</f>
        <v>46084</v>
      </c>
      <c r="E4" s="11" t="str">
        <f t="shared" si="1"/>
        <v>火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41">
        <f t="shared" si="0"/>
        <v>0</v>
      </c>
    </row>
    <row r="5" spans="1:17" ht="14.1" customHeight="1" thickTop="1" thickBot="1" x14ac:dyDescent="0.45">
      <c r="A5" s="17" t="s">
        <v>3</v>
      </c>
      <c r="B5" s="18">
        <f>B2+B3</f>
        <v>0</v>
      </c>
      <c r="D5" s="10">
        <f t="shared" si="2"/>
        <v>46085</v>
      </c>
      <c r="E5" s="11" t="str">
        <f t="shared" si="1"/>
        <v>水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41">
        <f t="shared" si="0"/>
        <v>0</v>
      </c>
    </row>
    <row r="6" spans="1:17" ht="14.1" customHeight="1" thickBot="1" x14ac:dyDescent="0.45">
      <c r="A6" s="4" t="s">
        <v>7</v>
      </c>
      <c r="B6" s="19"/>
      <c r="D6" s="10">
        <f t="shared" si="2"/>
        <v>46086</v>
      </c>
      <c r="E6" s="11" t="str">
        <f t="shared" si="1"/>
        <v>木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1">
        <f t="shared" si="0"/>
        <v>0</v>
      </c>
    </row>
    <row r="7" spans="1:17" ht="14.1" customHeight="1" x14ac:dyDescent="0.4">
      <c r="A7" s="8" t="s">
        <v>4</v>
      </c>
      <c r="B7" s="57"/>
      <c r="D7" s="10">
        <f t="shared" si="2"/>
        <v>46087</v>
      </c>
      <c r="E7" s="11" t="str">
        <f>TEXT(D7,"aaa")</f>
        <v>金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41">
        <f t="shared" si="0"/>
        <v>0</v>
      </c>
    </row>
    <row r="8" spans="1:17" ht="14.1" customHeight="1" x14ac:dyDescent="0.4">
      <c r="A8" s="13" t="s">
        <v>5</v>
      </c>
      <c r="B8" s="58"/>
      <c r="D8" s="10">
        <f t="shared" si="2"/>
        <v>46088</v>
      </c>
      <c r="E8" s="11" t="str">
        <f t="shared" si="1"/>
        <v>土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1">
        <f t="shared" si="0"/>
        <v>0</v>
      </c>
    </row>
    <row r="9" spans="1:17" ht="14.1" customHeight="1" x14ac:dyDescent="0.4">
      <c r="A9" s="13"/>
      <c r="B9" s="60"/>
      <c r="D9" s="10">
        <f t="shared" si="2"/>
        <v>46089</v>
      </c>
      <c r="E9" s="11" t="str">
        <f t="shared" si="1"/>
        <v>日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41">
        <f t="shared" si="0"/>
        <v>0</v>
      </c>
    </row>
    <row r="10" spans="1:17" ht="14.1" customHeight="1" thickBot="1" x14ac:dyDescent="0.45">
      <c r="A10" s="21"/>
      <c r="B10" s="59"/>
      <c r="D10" s="10">
        <f t="shared" si="2"/>
        <v>46090</v>
      </c>
      <c r="E10" s="11" t="str">
        <f t="shared" si="1"/>
        <v>月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41">
        <f t="shared" si="0"/>
        <v>0</v>
      </c>
    </row>
    <row r="11" spans="1:17" ht="14.1" customHeight="1" thickTop="1" thickBot="1" x14ac:dyDescent="0.45">
      <c r="A11" s="17" t="s">
        <v>3</v>
      </c>
      <c r="B11" s="18">
        <f>B7+B8</f>
        <v>0</v>
      </c>
      <c r="D11" s="10">
        <f t="shared" si="2"/>
        <v>46091</v>
      </c>
      <c r="E11" s="11" t="str">
        <f t="shared" si="1"/>
        <v>火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41">
        <f t="shared" si="0"/>
        <v>0</v>
      </c>
    </row>
    <row r="12" spans="1:17" ht="14.1" customHeight="1" x14ac:dyDescent="0.4">
      <c r="D12" s="10">
        <f t="shared" si="2"/>
        <v>46092</v>
      </c>
      <c r="E12" s="11" t="str">
        <f t="shared" si="1"/>
        <v>水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1">
        <f t="shared" si="0"/>
        <v>0</v>
      </c>
    </row>
    <row r="13" spans="1:17" ht="14.1" customHeight="1" x14ac:dyDescent="0.4">
      <c r="A13" s="4"/>
      <c r="D13" s="10">
        <f t="shared" si="2"/>
        <v>46093</v>
      </c>
      <c r="E13" s="11" t="str">
        <f t="shared" si="1"/>
        <v>木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41">
        <f t="shared" si="0"/>
        <v>0</v>
      </c>
    </row>
    <row r="14" spans="1:17" ht="14.1" customHeight="1" x14ac:dyDescent="0.4">
      <c r="D14" s="10">
        <f t="shared" si="2"/>
        <v>46094</v>
      </c>
      <c r="E14" s="11" t="str">
        <f t="shared" si="1"/>
        <v>金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1">
        <f t="shared" si="0"/>
        <v>0</v>
      </c>
    </row>
    <row r="15" spans="1:17" ht="14.1" customHeight="1" x14ac:dyDescent="0.4">
      <c r="D15" s="10">
        <f t="shared" si="2"/>
        <v>46095</v>
      </c>
      <c r="E15" s="11" t="str">
        <f t="shared" si="1"/>
        <v>土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41">
        <f t="shared" si="0"/>
        <v>0</v>
      </c>
    </row>
    <row r="16" spans="1:17" ht="14.1" customHeight="1" x14ac:dyDescent="0.4">
      <c r="D16" s="10">
        <f t="shared" si="2"/>
        <v>46096</v>
      </c>
      <c r="E16" s="11" t="str">
        <f t="shared" si="1"/>
        <v>日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41">
        <f t="shared" si="0"/>
        <v>0</v>
      </c>
    </row>
    <row r="17" spans="1:17" ht="14.1" customHeight="1" x14ac:dyDescent="0.4">
      <c r="D17" s="10">
        <f t="shared" si="2"/>
        <v>46097</v>
      </c>
      <c r="E17" s="11" t="str">
        <f t="shared" si="1"/>
        <v>月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41">
        <f t="shared" si="0"/>
        <v>0</v>
      </c>
    </row>
    <row r="18" spans="1:17" ht="14.1" customHeight="1" x14ac:dyDescent="0.4">
      <c r="D18" s="10">
        <f t="shared" si="2"/>
        <v>46098</v>
      </c>
      <c r="E18" s="11" t="str">
        <f t="shared" si="1"/>
        <v>火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41">
        <f t="shared" si="0"/>
        <v>0</v>
      </c>
    </row>
    <row r="19" spans="1:17" ht="14.1" customHeight="1" x14ac:dyDescent="0.4">
      <c r="D19" s="10">
        <f t="shared" si="2"/>
        <v>46099</v>
      </c>
      <c r="E19" s="11" t="str">
        <f t="shared" si="1"/>
        <v>水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41">
        <f t="shared" si="0"/>
        <v>0</v>
      </c>
    </row>
    <row r="20" spans="1:17" ht="14.1" customHeight="1" x14ac:dyDescent="0.4">
      <c r="D20" s="10">
        <f t="shared" si="2"/>
        <v>46100</v>
      </c>
      <c r="E20" s="11" t="str">
        <f t="shared" si="1"/>
        <v>木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41">
        <f t="shared" si="0"/>
        <v>0</v>
      </c>
    </row>
    <row r="21" spans="1:17" ht="14.1" customHeight="1" x14ac:dyDescent="0.4">
      <c r="D21" s="10">
        <f t="shared" si="2"/>
        <v>46101</v>
      </c>
      <c r="E21" s="11" t="str">
        <f t="shared" si="1"/>
        <v>金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41">
        <f t="shared" si="0"/>
        <v>0</v>
      </c>
    </row>
    <row r="22" spans="1:17" ht="14.1" customHeight="1" x14ac:dyDescent="0.4">
      <c r="D22" s="10">
        <f t="shared" si="2"/>
        <v>46102</v>
      </c>
      <c r="E22" s="11" t="str">
        <f t="shared" si="1"/>
        <v>土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41">
        <f t="shared" si="0"/>
        <v>0</v>
      </c>
    </row>
    <row r="23" spans="1:17" ht="14.1" customHeight="1" x14ac:dyDescent="0.4">
      <c r="D23" s="10">
        <f t="shared" si="2"/>
        <v>46103</v>
      </c>
      <c r="E23" s="11" t="str">
        <f t="shared" si="1"/>
        <v>日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41">
        <f t="shared" si="0"/>
        <v>0</v>
      </c>
    </row>
    <row r="24" spans="1:17" ht="14.1" customHeight="1" x14ac:dyDescent="0.4">
      <c r="D24" s="10">
        <f t="shared" si="2"/>
        <v>46104</v>
      </c>
      <c r="E24" s="11" t="str">
        <f t="shared" si="1"/>
        <v>月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41">
        <f t="shared" si="0"/>
        <v>0</v>
      </c>
    </row>
    <row r="25" spans="1:17" ht="14.1" customHeight="1" x14ac:dyDescent="0.4">
      <c r="D25" s="10">
        <f t="shared" si="2"/>
        <v>46105</v>
      </c>
      <c r="E25" s="11" t="str">
        <f t="shared" si="1"/>
        <v>火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41">
        <f t="shared" si="0"/>
        <v>0</v>
      </c>
    </row>
    <row r="26" spans="1:17" ht="14.1" customHeight="1" x14ac:dyDescent="0.4">
      <c r="D26" s="10">
        <f t="shared" si="2"/>
        <v>46106</v>
      </c>
      <c r="E26" s="11" t="str">
        <f t="shared" si="1"/>
        <v>水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41">
        <f t="shared" si="0"/>
        <v>0</v>
      </c>
    </row>
    <row r="27" spans="1:17" ht="14.1" customHeight="1" x14ac:dyDescent="0.4">
      <c r="D27" s="10">
        <f t="shared" si="2"/>
        <v>46107</v>
      </c>
      <c r="E27" s="11" t="str">
        <f t="shared" si="1"/>
        <v>木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41">
        <f t="shared" si="0"/>
        <v>0</v>
      </c>
    </row>
    <row r="28" spans="1:17" ht="14.1" customHeight="1" x14ac:dyDescent="0.4">
      <c r="D28" s="10">
        <f t="shared" si="2"/>
        <v>46108</v>
      </c>
      <c r="E28" s="11" t="str">
        <f t="shared" si="1"/>
        <v>金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41">
        <f t="shared" si="0"/>
        <v>0</v>
      </c>
    </row>
    <row r="29" spans="1:17" ht="14.1" customHeight="1" thickBot="1" x14ac:dyDescent="0.45">
      <c r="A29" s="4" t="s">
        <v>21</v>
      </c>
      <c r="D29" s="10">
        <f t="shared" si="2"/>
        <v>46109</v>
      </c>
      <c r="E29" s="11" t="str">
        <f t="shared" si="1"/>
        <v>土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41">
        <f t="shared" si="0"/>
        <v>0</v>
      </c>
    </row>
    <row r="30" spans="1:17" ht="14.1" customHeight="1" x14ac:dyDescent="0.4">
      <c r="A30" s="8" t="s">
        <v>6</v>
      </c>
      <c r="B30" s="9">
        <f>B5</f>
        <v>0</v>
      </c>
      <c r="D30" s="10">
        <f t="shared" si="2"/>
        <v>46110</v>
      </c>
      <c r="E30" s="11" t="str">
        <f t="shared" si="1"/>
        <v>日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41">
        <f t="shared" si="0"/>
        <v>0</v>
      </c>
    </row>
    <row r="31" spans="1:17" ht="14.1" customHeight="1" x14ac:dyDescent="0.4">
      <c r="A31" s="13" t="s">
        <v>7</v>
      </c>
      <c r="B31" s="14">
        <f>B11</f>
        <v>0</v>
      </c>
      <c r="D31" s="10">
        <f t="shared" si="2"/>
        <v>46111</v>
      </c>
      <c r="E31" s="11" t="str">
        <f t="shared" si="1"/>
        <v>月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41">
        <f t="shared" si="0"/>
        <v>0</v>
      </c>
    </row>
    <row r="32" spans="1:17" ht="14.1" customHeight="1" thickBot="1" x14ac:dyDescent="0.45">
      <c r="A32" s="15" t="s">
        <v>8</v>
      </c>
      <c r="B32" s="16">
        <f>Q33</f>
        <v>0</v>
      </c>
      <c r="D32" s="22">
        <f t="shared" si="2"/>
        <v>46112</v>
      </c>
      <c r="E32" s="23" t="str">
        <f t="shared" si="1"/>
        <v>火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42">
        <f t="shared" si="0"/>
        <v>0</v>
      </c>
    </row>
    <row r="33" spans="1:17" ht="14.1" customHeight="1" thickTop="1" thickBot="1" x14ac:dyDescent="0.45">
      <c r="A33" s="17" t="s">
        <v>9</v>
      </c>
      <c r="B33" s="18">
        <f>B30+B31-B32</f>
        <v>0</v>
      </c>
      <c r="D33" s="44" t="s">
        <v>3</v>
      </c>
      <c r="E33" s="45"/>
      <c r="F33" s="46">
        <f>SUM(F2:F32)</f>
        <v>0</v>
      </c>
      <c r="G33" s="46">
        <f t="shared" ref="G33:P33" si="3">SUM(G2:G32)</f>
        <v>0</v>
      </c>
      <c r="H33" s="46">
        <f t="shared" si="3"/>
        <v>0</v>
      </c>
      <c r="I33" s="46">
        <f t="shared" si="3"/>
        <v>0</v>
      </c>
      <c r="J33" s="46">
        <f t="shared" si="3"/>
        <v>0</v>
      </c>
      <c r="K33" s="46">
        <f t="shared" si="3"/>
        <v>0</v>
      </c>
      <c r="L33" s="46">
        <f t="shared" si="3"/>
        <v>0</v>
      </c>
      <c r="M33" s="46">
        <f t="shared" si="3"/>
        <v>0</v>
      </c>
      <c r="N33" s="46">
        <f t="shared" si="3"/>
        <v>0</v>
      </c>
      <c r="O33" s="46">
        <f t="shared" si="3"/>
        <v>0</v>
      </c>
      <c r="P33" s="46">
        <f t="shared" si="3"/>
        <v>0</v>
      </c>
      <c r="Q33" s="43">
        <f t="shared" si="0"/>
        <v>0</v>
      </c>
    </row>
    <row r="34" spans="1:17" ht="14.1" customHeight="1" x14ac:dyDescent="0.4"/>
  </sheetData>
  <phoneticPr fontId="1"/>
  <conditionalFormatting sqref="E2:E33 E35:E1000">
    <cfRule type="expression" dxfId="19" priority="1">
      <formula>$E2="土"</formula>
    </cfRule>
    <cfRule type="expression" dxfId="18" priority="2">
      <formula>$E2="日"</formula>
    </cfRule>
  </conditionalFormatting>
  <dataValidations disablePrompts="1" count="1">
    <dataValidation type="list" allowBlank="1" showInputMessage="1" showErrorMessage="1" sqref="F35:F1048576" xr:uid="{E6C73F84-3DE9-4F6A-98BE-47C79E55932F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&amp;L&amp;"游明朝,標準"&amp;18 ２０２６年　家計簿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0BCE-C045-4FE3-8720-11B2D2F4AE97}">
  <dimension ref="A1:Q34"/>
  <sheetViews>
    <sheetView view="pageLayout" zoomScaleNormal="100" workbookViewId="0">
      <selection activeCell="B33" sqref="B33"/>
    </sheetView>
  </sheetViews>
  <sheetFormatPr defaultColWidth="8.75" defaultRowHeight="18.75" x14ac:dyDescent="0.4"/>
  <cols>
    <col min="1" max="1" width="8.5" style="5" customWidth="1"/>
    <col min="2" max="2" width="8" style="5" bestFit="1" customWidth="1"/>
    <col min="3" max="3" width="4.5" style="5" customWidth="1"/>
    <col min="4" max="4" width="5.375" style="5" bestFit="1" customWidth="1"/>
    <col min="5" max="5" width="3.375" style="5" bestFit="1" customWidth="1"/>
    <col min="6" max="16" width="6.375" style="5" customWidth="1"/>
    <col min="17" max="17" width="8" style="5" bestFit="1" customWidth="1"/>
    <col min="18" max="16384" width="8.75" style="5"/>
  </cols>
  <sheetData>
    <row r="1" spans="1:17" ht="14.1" customHeight="1" thickBot="1" x14ac:dyDescent="0.45">
      <c r="A1" s="4" t="s">
        <v>6</v>
      </c>
      <c r="D1" s="6" t="s">
        <v>0</v>
      </c>
      <c r="E1" s="7"/>
      <c r="F1" s="2" t="s">
        <v>10</v>
      </c>
      <c r="G1" s="2" t="s">
        <v>11</v>
      </c>
      <c r="H1" s="2" t="s">
        <v>12</v>
      </c>
      <c r="I1" s="3" t="s">
        <v>13</v>
      </c>
      <c r="J1" s="2" t="s">
        <v>14</v>
      </c>
      <c r="K1" s="2" t="s">
        <v>15</v>
      </c>
      <c r="L1" s="2" t="s">
        <v>16</v>
      </c>
      <c r="M1" s="3" t="s">
        <v>17</v>
      </c>
      <c r="N1" s="2" t="s">
        <v>18</v>
      </c>
      <c r="O1" s="2" t="s">
        <v>19</v>
      </c>
      <c r="P1" s="3" t="s">
        <v>20</v>
      </c>
      <c r="Q1" s="40" t="s">
        <v>3</v>
      </c>
    </row>
    <row r="2" spans="1:17" ht="14.1" customHeight="1" x14ac:dyDescent="0.4">
      <c r="A2" s="8" t="s">
        <v>1</v>
      </c>
      <c r="B2" s="57"/>
      <c r="D2" s="10">
        <v>46113</v>
      </c>
      <c r="E2" s="11" t="str">
        <f>TEXT(D2,"aaa")</f>
        <v>水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41">
        <f t="shared" ref="Q2:Q31" si="0">SUM( F2:P2)</f>
        <v>0</v>
      </c>
    </row>
    <row r="3" spans="1:17" ht="14.1" customHeight="1" x14ac:dyDescent="0.4">
      <c r="A3" s="13" t="s">
        <v>2</v>
      </c>
      <c r="B3" s="58"/>
      <c r="D3" s="10">
        <f>D2+1</f>
        <v>46114</v>
      </c>
      <c r="E3" s="11" t="str">
        <f t="shared" ref="E3:E31" si="1">TEXT(D3,"aaa")</f>
        <v>木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41">
        <f t="shared" si="0"/>
        <v>0</v>
      </c>
    </row>
    <row r="4" spans="1:17" ht="14.1" customHeight="1" thickBot="1" x14ac:dyDescent="0.45">
      <c r="A4" s="15"/>
      <c r="B4" s="59"/>
      <c r="D4" s="10">
        <f t="shared" ref="D4:D31" si="2">D3+1</f>
        <v>46115</v>
      </c>
      <c r="E4" s="11" t="str">
        <f t="shared" si="1"/>
        <v>金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41">
        <f t="shared" si="0"/>
        <v>0</v>
      </c>
    </row>
    <row r="5" spans="1:17" ht="14.1" customHeight="1" thickTop="1" thickBot="1" x14ac:dyDescent="0.45">
      <c r="A5" s="17" t="s">
        <v>3</v>
      </c>
      <c r="B5" s="18">
        <f>B2+B3</f>
        <v>0</v>
      </c>
      <c r="D5" s="10">
        <f t="shared" si="2"/>
        <v>46116</v>
      </c>
      <c r="E5" s="11" t="str">
        <f t="shared" si="1"/>
        <v>土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41">
        <f t="shared" si="0"/>
        <v>0</v>
      </c>
    </row>
    <row r="6" spans="1:17" ht="14.1" customHeight="1" thickBot="1" x14ac:dyDescent="0.45">
      <c r="A6" s="4" t="s">
        <v>7</v>
      </c>
      <c r="B6" s="19"/>
      <c r="D6" s="10">
        <f t="shared" si="2"/>
        <v>46117</v>
      </c>
      <c r="E6" s="11" t="str">
        <f t="shared" si="1"/>
        <v>日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1">
        <f t="shared" si="0"/>
        <v>0</v>
      </c>
    </row>
    <row r="7" spans="1:17" ht="14.1" customHeight="1" x14ac:dyDescent="0.4">
      <c r="A7" s="8" t="s">
        <v>4</v>
      </c>
      <c r="B7" s="57"/>
      <c r="D7" s="10">
        <f t="shared" si="2"/>
        <v>46118</v>
      </c>
      <c r="E7" s="11" t="str">
        <f>TEXT(D7,"aaa")</f>
        <v>月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41">
        <f t="shared" si="0"/>
        <v>0</v>
      </c>
    </row>
    <row r="8" spans="1:17" ht="14.1" customHeight="1" x14ac:dyDescent="0.4">
      <c r="A8" s="13" t="s">
        <v>5</v>
      </c>
      <c r="B8" s="58"/>
      <c r="D8" s="10">
        <f t="shared" si="2"/>
        <v>46119</v>
      </c>
      <c r="E8" s="11" t="str">
        <f t="shared" si="1"/>
        <v>火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1">
        <f t="shared" si="0"/>
        <v>0</v>
      </c>
    </row>
    <row r="9" spans="1:17" ht="14.1" customHeight="1" x14ac:dyDescent="0.4">
      <c r="A9" s="13"/>
      <c r="B9" s="60"/>
      <c r="D9" s="10">
        <f t="shared" si="2"/>
        <v>46120</v>
      </c>
      <c r="E9" s="11" t="str">
        <f t="shared" si="1"/>
        <v>水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41">
        <f t="shared" si="0"/>
        <v>0</v>
      </c>
    </row>
    <row r="10" spans="1:17" ht="14.1" customHeight="1" thickBot="1" x14ac:dyDescent="0.45">
      <c r="A10" s="21"/>
      <c r="B10" s="59"/>
      <c r="D10" s="10">
        <f t="shared" si="2"/>
        <v>46121</v>
      </c>
      <c r="E10" s="11" t="str">
        <f t="shared" si="1"/>
        <v>木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41">
        <f t="shared" si="0"/>
        <v>0</v>
      </c>
    </row>
    <row r="11" spans="1:17" ht="14.1" customHeight="1" thickTop="1" thickBot="1" x14ac:dyDescent="0.45">
      <c r="A11" s="17" t="s">
        <v>3</v>
      </c>
      <c r="B11" s="18">
        <f>B7+B8</f>
        <v>0</v>
      </c>
      <c r="D11" s="10">
        <f t="shared" si="2"/>
        <v>46122</v>
      </c>
      <c r="E11" s="11" t="str">
        <f t="shared" si="1"/>
        <v>金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41">
        <f t="shared" si="0"/>
        <v>0</v>
      </c>
    </row>
    <row r="12" spans="1:17" ht="14.1" customHeight="1" x14ac:dyDescent="0.4">
      <c r="D12" s="10">
        <f t="shared" si="2"/>
        <v>46123</v>
      </c>
      <c r="E12" s="11" t="str">
        <f t="shared" si="1"/>
        <v>土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1">
        <f t="shared" si="0"/>
        <v>0</v>
      </c>
    </row>
    <row r="13" spans="1:17" ht="14.1" customHeight="1" x14ac:dyDescent="0.4">
      <c r="A13" s="4"/>
      <c r="D13" s="10">
        <f t="shared" si="2"/>
        <v>46124</v>
      </c>
      <c r="E13" s="11" t="str">
        <f t="shared" si="1"/>
        <v>日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41">
        <f t="shared" si="0"/>
        <v>0</v>
      </c>
    </row>
    <row r="14" spans="1:17" ht="14.1" customHeight="1" x14ac:dyDescent="0.4">
      <c r="D14" s="10">
        <f t="shared" si="2"/>
        <v>46125</v>
      </c>
      <c r="E14" s="11" t="str">
        <f t="shared" si="1"/>
        <v>月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1">
        <f t="shared" si="0"/>
        <v>0</v>
      </c>
    </row>
    <row r="15" spans="1:17" ht="14.1" customHeight="1" x14ac:dyDescent="0.4">
      <c r="D15" s="10">
        <f t="shared" si="2"/>
        <v>46126</v>
      </c>
      <c r="E15" s="11" t="str">
        <f t="shared" si="1"/>
        <v>火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41">
        <f t="shared" si="0"/>
        <v>0</v>
      </c>
    </row>
    <row r="16" spans="1:17" ht="14.1" customHeight="1" x14ac:dyDescent="0.4">
      <c r="D16" s="10">
        <f t="shared" si="2"/>
        <v>46127</v>
      </c>
      <c r="E16" s="11" t="str">
        <f t="shared" si="1"/>
        <v>水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41">
        <f t="shared" si="0"/>
        <v>0</v>
      </c>
    </row>
    <row r="17" spans="1:17" ht="14.1" customHeight="1" x14ac:dyDescent="0.4">
      <c r="D17" s="10">
        <f t="shared" si="2"/>
        <v>46128</v>
      </c>
      <c r="E17" s="11" t="str">
        <f t="shared" si="1"/>
        <v>木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41">
        <f t="shared" si="0"/>
        <v>0</v>
      </c>
    </row>
    <row r="18" spans="1:17" ht="14.1" customHeight="1" x14ac:dyDescent="0.4">
      <c r="D18" s="10">
        <f t="shared" si="2"/>
        <v>46129</v>
      </c>
      <c r="E18" s="11" t="str">
        <f t="shared" si="1"/>
        <v>金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41">
        <f t="shared" si="0"/>
        <v>0</v>
      </c>
    </row>
    <row r="19" spans="1:17" ht="14.1" customHeight="1" x14ac:dyDescent="0.4">
      <c r="D19" s="10">
        <f t="shared" si="2"/>
        <v>46130</v>
      </c>
      <c r="E19" s="11" t="str">
        <f t="shared" si="1"/>
        <v>土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41">
        <f t="shared" si="0"/>
        <v>0</v>
      </c>
    </row>
    <row r="20" spans="1:17" ht="14.1" customHeight="1" x14ac:dyDescent="0.4">
      <c r="D20" s="10">
        <f t="shared" si="2"/>
        <v>46131</v>
      </c>
      <c r="E20" s="11" t="str">
        <f t="shared" si="1"/>
        <v>日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41">
        <f t="shared" si="0"/>
        <v>0</v>
      </c>
    </row>
    <row r="21" spans="1:17" ht="14.1" customHeight="1" x14ac:dyDescent="0.4">
      <c r="D21" s="10">
        <f t="shared" si="2"/>
        <v>46132</v>
      </c>
      <c r="E21" s="11" t="str">
        <f t="shared" si="1"/>
        <v>月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41">
        <f t="shared" si="0"/>
        <v>0</v>
      </c>
    </row>
    <row r="22" spans="1:17" ht="14.1" customHeight="1" x14ac:dyDescent="0.4">
      <c r="D22" s="10">
        <f t="shared" si="2"/>
        <v>46133</v>
      </c>
      <c r="E22" s="11" t="str">
        <f t="shared" si="1"/>
        <v>火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41">
        <f t="shared" si="0"/>
        <v>0</v>
      </c>
    </row>
    <row r="23" spans="1:17" ht="14.1" customHeight="1" x14ac:dyDescent="0.4">
      <c r="D23" s="10">
        <f t="shared" si="2"/>
        <v>46134</v>
      </c>
      <c r="E23" s="11" t="str">
        <f t="shared" si="1"/>
        <v>水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41">
        <f t="shared" si="0"/>
        <v>0</v>
      </c>
    </row>
    <row r="24" spans="1:17" ht="14.1" customHeight="1" x14ac:dyDescent="0.4">
      <c r="D24" s="10">
        <f t="shared" si="2"/>
        <v>46135</v>
      </c>
      <c r="E24" s="11" t="str">
        <f t="shared" si="1"/>
        <v>木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41">
        <f t="shared" si="0"/>
        <v>0</v>
      </c>
    </row>
    <row r="25" spans="1:17" ht="14.1" customHeight="1" x14ac:dyDescent="0.4">
      <c r="D25" s="10">
        <f t="shared" si="2"/>
        <v>46136</v>
      </c>
      <c r="E25" s="11" t="str">
        <f t="shared" si="1"/>
        <v>金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41">
        <f t="shared" si="0"/>
        <v>0</v>
      </c>
    </row>
    <row r="26" spans="1:17" ht="14.1" customHeight="1" x14ac:dyDescent="0.4">
      <c r="D26" s="10">
        <f t="shared" si="2"/>
        <v>46137</v>
      </c>
      <c r="E26" s="11" t="str">
        <f t="shared" si="1"/>
        <v>土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41">
        <f t="shared" si="0"/>
        <v>0</v>
      </c>
    </row>
    <row r="27" spans="1:17" ht="14.1" customHeight="1" x14ac:dyDescent="0.4">
      <c r="D27" s="10">
        <f t="shared" si="2"/>
        <v>46138</v>
      </c>
      <c r="E27" s="11" t="str">
        <f t="shared" si="1"/>
        <v>日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41">
        <f t="shared" si="0"/>
        <v>0</v>
      </c>
    </row>
    <row r="28" spans="1:17" ht="14.1" customHeight="1" x14ac:dyDescent="0.4">
      <c r="D28" s="10">
        <f t="shared" si="2"/>
        <v>46139</v>
      </c>
      <c r="E28" s="11" t="str">
        <f t="shared" si="1"/>
        <v>月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41">
        <f t="shared" si="0"/>
        <v>0</v>
      </c>
    </row>
    <row r="29" spans="1:17" ht="14.1" customHeight="1" thickBot="1" x14ac:dyDescent="0.45">
      <c r="A29" s="4" t="s">
        <v>21</v>
      </c>
      <c r="D29" s="10">
        <f t="shared" si="2"/>
        <v>46140</v>
      </c>
      <c r="E29" s="11" t="str">
        <f t="shared" si="1"/>
        <v>火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41">
        <f t="shared" si="0"/>
        <v>0</v>
      </c>
    </row>
    <row r="30" spans="1:17" ht="14.1" customHeight="1" x14ac:dyDescent="0.4">
      <c r="A30" s="8" t="s">
        <v>6</v>
      </c>
      <c r="B30" s="9">
        <f>B5</f>
        <v>0</v>
      </c>
      <c r="D30" s="10">
        <f t="shared" si="2"/>
        <v>46141</v>
      </c>
      <c r="E30" s="11" t="str">
        <f t="shared" si="1"/>
        <v>水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41">
        <f t="shared" si="0"/>
        <v>0</v>
      </c>
    </row>
    <row r="31" spans="1:17" ht="14.1" customHeight="1" x14ac:dyDescent="0.4">
      <c r="A31" s="13" t="s">
        <v>7</v>
      </c>
      <c r="B31" s="14">
        <f>B11</f>
        <v>0</v>
      </c>
      <c r="D31" s="10">
        <f t="shared" si="2"/>
        <v>46142</v>
      </c>
      <c r="E31" s="11" t="str">
        <f t="shared" si="1"/>
        <v>木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41">
        <f t="shared" si="0"/>
        <v>0</v>
      </c>
    </row>
    <row r="32" spans="1:17" ht="14.1" customHeight="1" thickBot="1" x14ac:dyDescent="0.45">
      <c r="A32" s="15" t="s">
        <v>8</v>
      </c>
      <c r="B32" s="16">
        <f>Q33</f>
        <v>0</v>
      </c>
      <c r="D32" s="22"/>
      <c r="E32" s="23"/>
      <c r="F32" s="56"/>
      <c r="G32" s="56"/>
      <c r="H32" s="56"/>
      <c r="I32" s="55"/>
      <c r="J32" s="56"/>
      <c r="K32" s="56"/>
      <c r="L32" s="56"/>
      <c r="M32" s="55"/>
      <c r="N32" s="56"/>
      <c r="O32" s="56"/>
      <c r="P32" s="55"/>
      <c r="Q32" s="42"/>
    </row>
    <row r="33" spans="1:17" ht="14.1" customHeight="1" thickTop="1" thickBot="1" x14ac:dyDescent="0.45">
      <c r="A33" s="17" t="s">
        <v>9</v>
      </c>
      <c r="B33" s="18">
        <f>B30+B31-B32</f>
        <v>0</v>
      </c>
      <c r="D33" s="44" t="s">
        <v>3</v>
      </c>
      <c r="E33" s="45"/>
      <c r="F33" s="46">
        <f>SUM(F2:F32)</f>
        <v>0</v>
      </c>
      <c r="G33" s="46">
        <f t="shared" ref="G33:P33" si="3">SUM(G2:G32)</f>
        <v>0</v>
      </c>
      <c r="H33" s="46">
        <f t="shared" si="3"/>
        <v>0</v>
      </c>
      <c r="I33" s="46">
        <f t="shared" si="3"/>
        <v>0</v>
      </c>
      <c r="J33" s="46">
        <f t="shared" si="3"/>
        <v>0</v>
      </c>
      <c r="K33" s="46">
        <f t="shared" si="3"/>
        <v>0</v>
      </c>
      <c r="L33" s="46">
        <f t="shared" si="3"/>
        <v>0</v>
      </c>
      <c r="M33" s="46">
        <f t="shared" si="3"/>
        <v>0</v>
      </c>
      <c r="N33" s="46">
        <f t="shared" si="3"/>
        <v>0</v>
      </c>
      <c r="O33" s="46">
        <f t="shared" si="3"/>
        <v>0</v>
      </c>
      <c r="P33" s="46">
        <f t="shared" si="3"/>
        <v>0</v>
      </c>
      <c r="Q33" s="43">
        <f>SUM( F33:P33)</f>
        <v>0</v>
      </c>
    </row>
    <row r="34" spans="1:17" ht="14.1" customHeight="1" x14ac:dyDescent="0.4"/>
  </sheetData>
  <phoneticPr fontId="1"/>
  <conditionalFormatting sqref="E2:E33 E35:E1000">
    <cfRule type="expression" dxfId="17" priority="1">
      <formula>$E2="土"</formula>
    </cfRule>
    <cfRule type="expression" dxfId="16" priority="2">
      <formula>$E2="日"</formula>
    </cfRule>
  </conditionalFormatting>
  <dataValidations disablePrompts="1" count="1">
    <dataValidation type="list" allowBlank="1" showInputMessage="1" showErrorMessage="1" sqref="F35:F1048576" xr:uid="{6D7C84C7-5A6F-4E2D-832B-7A47F2381A01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&amp;L&amp;"游明朝,標準"&amp;18 ２０２６年　家計簿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3C410-812B-4D10-B89F-2AFEF910FCAF}">
  <dimension ref="A1:Q34"/>
  <sheetViews>
    <sheetView view="pageLayout" topLeftCell="B1" zoomScaleNormal="100" workbookViewId="0">
      <selection activeCell="B33" sqref="B33"/>
    </sheetView>
  </sheetViews>
  <sheetFormatPr defaultColWidth="8.75" defaultRowHeight="18.75" x14ac:dyDescent="0.4"/>
  <cols>
    <col min="1" max="1" width="8.5" style="5" customWidth="1"/>
    <col min="2" max="2" width="8" style="5" bestFit="1" customWidth="1"/>
    <col min="3" max="3" width="4.5" style="5" customWidth="1"/>
    <col min="4" max="4" width="5.375" style="5" bestFit="1" customWidth="1"/>
    <col min="5" max="5" width="3.375" style="5" bestFit="1" customWidth="1"/>
    <col min="6" max="16" width="6.375" style="5" customWidth="1"/>
    <col min="17" max="17" width="8" style="5" bestFit="1" customWidth="1"/>
    <col min="18" max="16384" width="8.75" style="5"/>
  </cols>
  <sheetData>
    <row r="1" spans="1:17" ht="14.1" customHeight="1" thickBot="1" x14ac:dyDescent="0.45">
      <c r="A1" s="4" t="s">
        <v>6</v>
      </c>
      <c r="D1" s="6" t="s">
        <v>0</v>
      </c>
      <c r="E1" s="7"/>
      <c r="F1" s="2" t="s">
        <v>10</v>
      </c>
      <c r="G1" s="2" t="s">
        <v>11</v>
      </c>
      <c r="H1" s="2" t="s">
        <v>12</v>
      </c>
      <c r="I1" s="3" t="s">
        <v>13</v>
      </c>
      <c r="J1" s="2" t="s">
        <v>14</v>
      </c>
      <c r="K1" s="2" t="s">
        <v>15</v>
      </c>
      <c r="L1" s="2" t="s">
        <v>16</v>
      </c>
      <c r="M1" s="3" t="s">
        <v>17</v>
      </c>
      <c r="N1" s="2" t="s">
        <v>18</v>
      </c>
      <c r="O1" s="2" t="s">
        <v>19</v>
      </c>
      <c r="P1" s="3" t="s">
        <v>20</v>
      </c>
      <c r="Q1" s="40" t="s">
        <v>3</v>
      </c>
    </row>
    <row r="2" spans="1:17" ht="14.1" customHeight="1" x14ac:dyDescent="0.4">
      <c r="A2" s="8" t="s">
        <v>1</v>
      </c>
      <c r="B2" s="57"/>
      <c r="D2" s="10">
        <v>46143</v>
      </c>
      <c r="E2" s="11" t="str">
        <f>TEXT(D2,"aaa")</f>
        <v>金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41">
        <f t="shared" ref="Q2:Q33" si="0">SUM( F2:P2)</f>
        <v>0</v>
      </c>
    </row>
    <row r="3" spans="1:17" ht="14.1" customHeight="1" x14ac:dyDescent="0.4">
      <c r="A3" s="13" t="s">
        <v>2</v>
      </c>
      <c r="B3" s="58"/>
      <c r="D3" s="10">
        <f>D2+1</f>
        <v>46144</v>
      </c>
      <c r="E3" s="11" t="str">
        <f t="shared" ref="E3:E32" si="1">TEXT(D3,"aaa")</f>
        <v>土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41">
        <f t="shared" si="0"/>
        <v>0</v>
      </c>
    </row>
    <row r="4" spans="1:17" ht="14.1" customHeight="1" thickBot="1" x14ac:dyDescent="0.45">
      <c r="A4" s="15"/>
      <c r="B4" s="59"/>
      <c r="D4" s="10">
        <f t="shared" ref="D4:D32" si="2">D3+1</f>
        <v>46145</v>
      </c>
      <c r="E4" s="11" t="str">
        <f t="shared" si="1"/>
        <v>日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41">
        <f t="shared" si="0"/>
        <v>0</v>
      </c>
    </row>
    <row r="5" spans="1:17" ht="14.1" customHeight="1" thickTop="1" thickBot="1" x14ac:dyDescent="0.45">
      <c r="A5" s="17" t="s">
        <v>3</v>
      </c>
      <c r="B5" s="18">
        <f>B2+B3</f>
        <v>0</v>
      </c>
      <c r="D5" s="10">
        <f t="shared" si="2"/>
        <v>46146</v>
      </c>
      <c r="E5" s="11" t="str">
        <f t="shared" si="1"/>
        <v>月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41">
        <f t="shared" si="0"/>
        <v>0</v>
      </c>
    </row>
    <row r="6" spans="1:17" ht="14.1" customHeight="1" thickBot="1" x14ac:dyDescent="0.45">
      <c r="A6" s="4" t="s">
        <v>7</v>
      </c>
      <c r="B6" s="19"/>
      <c r="D6" s="10">
        <f t="shared" si="2"/>
        <v>46147</v>
      </c>
      <c r="E6" s="11" t="str">
        <f t="shared" si="1"/>
        <v>火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1">
        <f t="shared" si="0"/>
        <v>0</v>
      </c>
    </row>
    <row r="7" spans="1:17" ht="14.1" customHeight="1" x14ac:dyDescent="0.4">
      <c r="A7" s="8" t="s">
        <v>4</v>
      </c>
      <c r="B7" s="57"/>
      <c r="D7" s="10">
        <f t="shared" si="2"/>
        <v>46148</v>
      </c>
      <c r="E7" s="11" t="str">
        <f>TEXT(D7,"aaa")</f>
        <v>水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41">
        <f t="shared" si="0"/>
        <v>0</v>
      </c>
    </row>
    <row r="8" spans="1:17" ht="14.1" customHeight="1" x14ac:dyDescent="0.4">
      <c r="A8" s="13" t="s">
        <v>5</v>
      </c>
      <c r="B8" s="58"/>
      <c r="D8" s="10">
        <f t="shared" si="2"/>
        <v>46149</v>
      </c>
      <c r="E8" s="11" t="str">
        <f t="shared" si="1"/>
        <v>木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1">
        <f t="shared" si="0"/>
        <v>0</v>
      </c>
    </row>
    <row r="9" spans="1:17" ht="14.1" customHeight="1" x14ac:dyDescent="0.4">
      <c r="A9" s="13"/>
      <c r="B9" s="60"/>
      <c r="D9" s="10">
        <f t="shared" si="2"/>
        <v>46150</v>
      </c>
      <c r="E9" s="11" t="str">
        <f t="shared" si="1"/>
        <v>金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41">
        <f t="shared" si="0"/>
        <v>0</v>
      </c>
    </row>
    <row r="10" spans="1:17" ht="14.1" customHeight="1" thickBot="1" x14ac:dyDescent="0.45">
      <c r="A10" s="21"/>
      <c r="B10" s="59"/>
      <c r="D10" s="10">
        <f t="shared" si="2"/>
        <v>46151</v>
      </c>
      <c r="E10" s="11" t="str">
        <f t="shared" si="1"/>
        <v>土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41">
        <f t="shared" si="0"/>
        <v>0</v>
      </c>
    </row>
    <row r="11" spans="1:17" ht="14.1" customHeight="1" thickTop="1" thickBot="1" x14ac:dyDescent="0.45">
      <c r="A11" s="17" t="s">
        <v>3</v>
      </c>
      <c r="B11" s="18">
        <f>B7+B8</f>
        <v>0</v>
      </c>
      <c r="D11" s="10">
        <f t="shared" si="2"/>
        <v>46152</v>
      </c>
      <c r="E11" s="11" t="str">
        <f t="shared" si="1"/>
        <v>日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41">
        <f t="shared" si="0"/>
        <v>0</v>
      </c>
    </row>
    <row r="12" spans="1:17" ht="14.1" customHeight="1" x14ac:dyDescent="0.4">
      <c r="D12" s="10">
        <f t="shared" si="2"/>
        <v>46153</v>
      </c>
      <c r="E12" s="11" t="str">
        <f t="shared" si="1"/>
        <v>月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1">
        <f t="shared" si="0"/>
        <v>0</v>
      </c>
    </row>
    <row r="13" spans="1:17" ht="14.1" customHeight="1" x14ac:dyDescent="0.4">
      <c r="A13" s="4"/>
      <c r="D13" s="10">
        <f t="shared" si="2"/>
        <v>46154</v>
      </c>
      <c r="E13" s="11" t="str">
        <f t="shared" si="1"/>
        <v>火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41">
        <f t="shared" si="0"/>
        <v>0</v>
      </c>
    </row>
    <row r="14" spans="1:17" ht="14.1" customHeight="1" x14ac:dyDescent="0.4">
      <c r="D14" s="10">
        <f t="shared" si="2"/>
        <v>46155</v>
      </c>
      <c r="E14" s="11" t="str">
        <f t="shared" si="1"/>
        <v>水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1">
        <f t="shared" si="0"/>
        <v>0</v>
      </c>
    </row>
    <row r="15" spans="1:17" ht="14.1" customHeight="1" x14ac:dyDescent="0.4">
      <c r="D15" s="10">
        <f t="shared" si="2"/>
        <v>46156</v>
      </c>
      <c r="E15" s="11" t="str">
        <f t="shared" si="1"/>
        <v>木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41">
        <f t="shared" si="0"/>
        <v>0</v>
      </c>
    </row>
    <row r="16" spans="1:17" ht="14.1" customHeight="1" x14ac:dyDescent="0.4">
      <c r="D16" s="10">
        <f t="shared" si="2"/>
        <v>46157</v>
      </c>
      <c r="E16" s="11" t="str">
        <f t="shared" si="1"/>
        <v>金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41">
        <f t="shared" si="0"/>
        <v>0</v>
      </c>
    </row>
    <row r="17" spans="1:17" ht="14.1" customHeight="1" x14ac:dyDescent="0.4">
      <c r="D17" s="10">
        <f t="shared" si="2"/>
        <v>46158</v>
      </c>
      <c r="E17" s="11" t="str">
        <f t="shared" si="1"/>
        <v>土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41">
        <f t="shared" si="0"/>
        <v>0</v>
      </c>
    </row>
    <row r="18" spans="1:17" ht="14.1" customHeight="1" x14ac:dyDescent="0.4">
      <c r="D18" s="10">
        <f t="shared" si="2"/>
        <v>46159</v>
      </c>
      <c r="E18" s="11" t="str">
        <f t="shared" si="1"/>
        <v>日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41">
        <f t="shared" si="0"/>
        <v>0</v>
      </c>
    </row>
    <row r="19" spans="1:17" ht="14.1" customHeight="1" x14ac:dyDescent="0.4">
      <c r="D19" s="10">
        <f t="shared" si="2"/>
        <v>46160</v>
      </c>
      <c r="E19" s="11" t="str">
        <f t="shared" si="1"/>
        <v>月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41">
        <f t="shared" si="0"/>
        <v>0</v>
      </c>
    </row>
    <row r="20" spans="1:17" ht="14.1" customHeight="1" x14ac:dyDescent="0.4">
      <c r="D20" s="10">
        <f t="shared" si="2"/>
        <v>46161</v>
      </c>
      <c r="E20" s="11" t="str">
        <f t="shared" si="1"/>
        <v>火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41">
        <f t="shared" si="0"/>
        <v>0</v>
      </c>
    </row>
    <row r="21" spans="1:17" ht="14.1" customHeight="1" x14ac:dyDescent="0.4">
      <c r="D21" s="10">
        <f t="shared" si="2"/>
        <v>46162</v>
      </c>
      <c r="E21" s="11" t="str">
        <f t="shared" si="1"/>
        <v>水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41">
        <f t="shared" si="0"/>
        <v>0</v>
      </c>
    </row>
    <row r="22" spans="1:17" ht="14.1" customHeight="1" x14ac:dyDescent="0.4">
      <c r="D22" s="10">
        <f t="shared" si="2"/>
        <v>46163</v>
      </c>
      <c r="E22" s="11" t="str">
        <f t="shared" si="1"/>
        <v>木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41">
        <f t="shared" si="0"/>
        <v>0</v>
      </c>
    </row>
    <row r="23" spans="1:17" ht="14.1" customHeight="1" x14ac:dyDescent="0.4">
      <c r="D23" s="10">
        <f t="shared" si="2"/>
        <v>46164</v>
      </c>
      <c r="E23" s="11" t="str">
        <f t="shared" si="1"/>
        <v>金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41">
        <f t="shared" si="0"/>
        <v>0</v>
      </c>
    </row>
    <row r="24" spans="1:17" ht="14.1" customHeight="1" x14ac:dyDescent="0.4">
      <c r="D24" s="10">
        <f t="shared" si="2"/>
        <v>46165</v>
      </c>
      <c r="E24" s="11" t="str">
        <f t="shared" si="1"/>
        <v>土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41">
        <f t="shared" si="0"/>
        <v>0</v>
      </c>
    </row>
    <row r="25" spans="1:17" ht="14.1" customHeight="1" x14ac:dyDescent="0.4">
      <c r="D25" s="10">
        <f t="shared" si="2"/>
        <v>46166</v>
      </c>
      <c r="E25" s="11" t="str">
        <f t="shared" si="1"/>
        <v>日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41">
        <f t="shared" si="0"/>
        <v>0</v>
      </c>
    </row>
    <row r="26" spans="1:17" ht="14.1" customHeight="1" x14ac:dyDescent="0.4">
      <c r="D26" s="10">
        <f t="shared" si="2"/>
        <v>46167</v>
      </c>
      <c r="E26" s="11" t="str">
        <f t="shared" si="1"/>
        <v>月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41">
        <f t="shared" si="0"/>
        <v>0</v>
      </c>
    </row>
    <row r="27" spans="1:17" ht="14.1" customHeight="1" x14ac:dyDescent="0.4">
      <c r="D27" s="10">
        <f t="shared" si="2"/>
        <v>46168</v>
      </c>
      <c r="E27" s="11" t="str">
        <f t="shared" si="1"/>
        <v>火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41">
        <f t="shared" si="0"/>
        <v>0</v>
      </c>
    </row>
    <row r="28" spans="1:17" ht="14.1" customHeight="1" x14ac:dyDescent="0.4">
      <c r="D28" s="10">
        <f t="shared" si="2"/>
        <v>46169</v>
      </c>
      <c r="E28" s="11" t="str">
        <f t="shared" si="1"/>
        <v>水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41">
        <f t="shared" si="0"/>
        <v>0</v>
      </c>
    </row>
    <row r="29" spans="1:17" ht="14.1" customHeight="1" thickBot="1" x14ac:dyDescent="0.45">
      <c r="A29" s="4" t="s">
        <v>21</v>
      </c>
      <c r="D29" s="10">
        <f t="shared" si="2"/>
        <v>46170</v>
      </c>
      <c r="E29" s="11" t="str">
        <f t="shared" si="1"/>
        <v>木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41">
        <f t="shared" si="0"/>
        <v>0</v>
      </c>
    </row>
    <row r="30" spans="1:17" ht="14.1" customHeight="1" x14ac:dyDescent="0.4">
      <c r="A30" s="8" t="s">
        <v>6</v>
      </c>
      <c r="B30" s="9">
        <f>B5</f>
        <v>0</v>
      </c>
      <c r="D30" s="10">
        <f t="shared" si="2"/>
        <v>46171</v>
      </c>
      <c r="E30" s="11" t="str">
        <f t="shared" si="1"/>
        <v>金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41">
        <f t="shared" si="0"/>
        <v>0</v>
      </c>
    </row>
    <row r="31" spans="1:17" ht="14.1" customHeight="1" x14ac:dyDescent="0.4">
      <c r="A31" s="13" t="s">
        <v>7</v>
      </c>
      <c r="B31" s="14">
        <f>B11</f>
        <v>0</v>
      </c>
      <c r="D31" s="10">
        <f t="shared" si="2"/>
        <v>46172</v>
      </c>
      <c r="E31" s="11" t="str">
        <f t="shared" si="1"/>
        <v>土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41">
        <f t="shared" si="0"/>
        <v>0</v>
      </c>
    </row>
    <row r="32" spans="1:17" ht="14.1" customHeight="1" thickBot="1" x14ac:dyDescent="0.45">
      <c r="A32" s="15" t="s">
        <v>8</v>
      </c>
      <c r="B32" s="16">
        <f>Q33</f>
        <v>0</v>
      </c>
      <c r="D32" s="22">
        <f t="shared" si="2"/>
        <v>46173</v>
      </c>
      <c r="E32" s="23" t="str">
        <f t="shared" si="1"/>
        <v>日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42">
        <f t="shared" si="0"/>
        <v>0</v>
      </c>
    </row>
    <row r="33" spans="1:17" ht="14.1" customHeight="1" thickTop="1" thickBot="1" x14ac:dyDescent="0.45">
      <c r="A33" s="17" t="s">
        <v>9</v>
      </c>
      <c r="B33" s="18">
        <f>B30+B31-B32</f>
        <v>0</v>
      </c>
      <c r="D33" s="44" t="s">
        <v>3</v>
      </c>
      <c r="E33" s="45"/>
      <c r="F33" s="46">
        <f>SUM(F2:F32)</f>
        <v>0</v>
      </c>
      <c r="G33" s="46">
        <f t="shared" ref="G33:P33" si="3">SUM(G2:G32)</f>
        <v>0</v>
      </c>
      <c r="H33" s="46">
        <f t="shared" si="3"/>
        <v>0</v>
      </c>
      <c r="I33" s="46">
        <f t="shared" si="3"/>
        <v>0</v>
      </c>
      <c r="J33" s="46">
        <f t="shared" si="3"/>
        <v>0</v>
      </c>
      <c r="K33" s="46">
        <f t="shared" si="3"/>
        <v>0</v>
      </c>
      <c r="L33" s="46">
        <f t="shared" si="3"/>
        <v>0</v>
      </c>
      <c r="M33" s="46">
        <f t="shared" si="3"/>
        <v>0</v>
      </c>
      <c r="N33" s="46">
        <f t="shared" si="3"/>
        <v>0</v>
      </c>
      <c r="O33" s="46">
        <f t="shared" si="3"/>
        <v>0</v>
      </c>
      <c r="P33" s="46">
        <f t="shared" si="3"/>
        <v>0</v>
      </c>
      <c r="Q33" s="43">
        <f t="shared" si="0"/>
        <v>0</v>
      </c>
    </row>
    <row r="34" spans="1:17" ht="14.1" customHeight="1" x14ac:dyDescent="0.4"/>
  </sheetData>
  <phoneticPr fontId="1"/>
  <conditionalFormatting sqref="E2:E33 E35:E1000">
    <cfRule type="expression" dxfId="15" priority="1">
      <formula>$E2="土"</formula>
    </cfRule>
    <cfRule type="expression" dxfId="14" priority="2">
      <formula>$E2="日"</formula>
    </cfRule>
  </conditionalFormatting>
  <dataValidations disablePrompts="1" count="1">
    <dataValidation type="list" allowBlank="1" showInputMessage="1" showErrorMessage="1" sqref="F35:F1048576" xr:uid="{CB32E5F5-D43E-4093-8F4E-9A7567DCFB9E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&amp;L&amp;"游明朝,標準"&amp;18 ２０２６年　家計簿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CA1D-4BB9-486F-A9B5-21E1C2D8E95F}">
  <dimension ref="A1:Q34"/>
  <sheetViews>
    <sheetView view="pageLayout" topLeftCell="B2" zoomScaleNormal="100" workbookViewId="0">
      <selection activeCell="B33" sqref="B33"/>
    </sheetView>
  </sheetViews>
  <sheetFormatPr defaultColWidth="8.75" defaultRowHeight="18.75" x14ac:dyDescent="0.4"/>
  <cols>
    <col min="1" max="1" width="8.5" style="5" customWidth="1"/>
    <col min="2" max="2" width="8" style="5" bestFit="1" customWidth="1"/>
    <col min="3" max="3" width="4.5" style="5" customWidth="1"/>
    <col min="4" max="4" width="5.375" style="5" bestFit="1" customWidth="1"/>
    <col min="5" max="5" width="3.375" style="5" bestFit="1" customWidth="1"/>
    <col min="6" max="16" width="6.375" style="5" customWidth="1"/>
    <col min="17" max="17" width="8" style="5" bestFit="1" customWidth="1"/>
    <col min="18" max="16384" width="8.75" style="5"/>
  </cols>
  <sheetData>
    <row r="1" spans="1:17" ht="14.1" customHeight="1" thickBot="1" x14ac:dyDescent="0.45">
      <c r="A1" s="4" t="s">
        <v>6</v>
      </c>
      <c r="D1" s="6" t="s">
        <v>0</v>
      </c>
      <c r="E1" s="7"/>
      <c r="F1" s="2" t="s">
        <v>10</v>
      </c>
      <c r="G1" s="2" t="s">
        <v>11</v>
      </c>
      <c r="H1" s="2" t="s">
        <v>12</v>
      </c>
      <c r="I1" s="3" t="s">
        <v>13</v>
      </c>
      <c r="J1" s="2" t="s">
        <v>14</v>
      </c>
      <c r="K1" s="2" t="s">
        <v>15</v>
      </c>
      <c r="L1" s="2" t="s">
        <v>16</v>
      </c>
      <c r="M1" s="3" t="s">
        <v>17</v>
      </c>
      <c r="N1" s="2" t="s">
        <v>18</v>
      </c>
      <c r="O1" s="2" t="s">
        <v>19</v>
      </c>
      <c r="P1" s="3" t="s">
        <v>20</v>
      </c>
      <c r="Q1" s="40" t="s">
        <v>3</v>
      </c>
    </row>
    <row r="2" spans="1:17" ht="14.1" customHeight="1" x14ac:dyDescent="0.4">
      <c r="A2" s="8" t="s">
        <v>1</v>
      </c>
      <c r="B2" s="57"/>
      <c r="D2" s="10">
        <v>46174</v>
      </c>
      <c r="E2" s="11" t="str">
        <f>TEXT(D2,"aaa")</f>
        <v>月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41">
        <f t="shared" ref="Q2:Q31" si="0">SUM( F2:P2)</f>
        <v>0</v>
      </c>
    </row>
    <row r="3" spans="1:17" ht="14.1" customHeight="1" x14ac:dyDescent="0.4">
      <c r="A3" s="13" t="s">
        <v>2</v>
      </c>
      <c r="B3" s="58"/>
      <c r="D3" s="10">
        <f>D2+1</f>
        <v>46175</v>
      </c>
      <c r="E3" s="11" t="str">
        <f t="shared" ref="E3:E31" si="1">TEXT(D3,"aaa")</f>
        <v>火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41">
        <f t="shared" si="0"/>
        <v>0</v>
      </c>
    </row>
    <row r="4" spans="1:17" ht="14.1" customHeight="1" thickBot="1" x14ac:dyDescent="0.45">
      <c r="A4" s="15"/>
      <c r="B4" s="59"/>
      <c r="D4" s="10">
        <f t="shared" ref="D4:D31" si="2">D3+1</f>
        <v>46176</v>
      </c>
      <c r="E4" s="11" t="str">
        <f t="shared" si="1"/>
        <v>水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41">
        <f t="shared" si="0"/>
        <v>0</v>
      </c>
    </row>
    <row r="5" spans="1:17" ht="14.1" customHeight="1" thickTop="1" thickBot="1" x14ac:dyDescent="0.45">
      <c r="A5" s="17" t="s">
        <v>3</v>
      </c>
      <c r="B5" s="18">
        <f>B2+B3</f>
        <v>0</v>
      </c>
      <c r="D5" s="10">
        <f t="shared" si="2"/>
        <v>46177</v>
      </c>
      <c r="E5" s="11" t="str">
        <f t="shared" si="1"/>
        <v>木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41">
        <f t="shared" si="0"/>
        <v>0</v>
      </c>
    </row>
    <row r="6" spans="1:17" ht="14.1" customHeight="1" thickBot="1" x14ac:dyDescent="0.45">
      <c r="A6" s="4" t="s">
        <v>7</v>
      </c>
      <c r="B6" s="19"/>
      <c r="D6" s="10">
        <f t="shared" si="2"/>
        <v>46178</v>
      </c>
      <c r="E6" s="11" t="str">
        <f t="shared" si="1"/>
        <v>金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1">
        <f t="shared" si="0"/>
        <v>0</v>
      </c>
    </row>
    <row r="7" spans="1:17" ht="14.1" customHeight="1" x14ac:dyDescent="0.4">
      <c r="A7" s="8" t="s">
        <v>4</v>
      </c>
      <c r="B7" s="57"/>
      <c r="D7" s="10">
        <f t="shared" si="2"/>
        <v>46179</v>
      </c>
      <c r="E7" s="11" t="str">
        <f>TEXT(D7,"aaa")</f>
        <v>土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41">
        <f t="shared" si="0"/>
        <v>0</v>
      </c>
    </row>
    <row r="8" spans="1:17" ht="14.1" customHeight="1" x14ac:dyDescent="0.4">
      <c r="A8" s="13" t="s">
        <v>5</v>
      </c>
      <c r="B8" s="58"/>
      <c r="D8" s="10">
        <f t="shared" si="2"/>
        <v>46180</v>
      </c>
      <c r="E8" s="11" t="str">
        <f t="shared" si="1"/>
        <v>日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1">
        <f t="shared" si="0"/>
        <v>0</v>
      </c>
    </row>
    <row r="9" spans="1:17" ht="14.1" customHeight="1" x14ac:dyDescent="0.4">
      <c r="A9" s="13"/>
      <c r="B9" s="60"/>
      <c r="D9" s="10">
        <f t="shared" si="2"/>
        <v>46181</v>
      </c>
      <c r="E9" s="11" t="str">
        <f t="shared" si="1"/>
        <v>月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41">
        <f t="shared" si="0"/>
        <v>0</v>
      </c>
    </row>
    <row r="10" spans="1:17" ht="14.1" customHeight="1" thickBot="1" x14ac:dyDescent="0.45">
      <c r="A10" s="21"/>
      <c r="B10" s="59"/>
      <c r="D10" s="10">
        <f t="shared" si="2"/>
        <v>46182</v>
      </c>
      <c r="E10" s="11" t="str">
        <f t="shared" si="1"/>
        <v>火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41">
        <f t="shared" si="0"/>
        <v>0</v>
      </c>
    </row>
    <row r="11" spans="1:17" ht="14.1" customHeight="1" thickTop="1" thickBot="1" x14ac:dyDescent="0.45">
      <c r="A11" s="17" t="s">
        <v>3</v>
      </c>
      <c r="B11" s="18">
        <f>B7+B8</f>
        <v>0</v>
      </c>
      <c r="D11" s="10">
        <f t="shared" si="2"/>
        <v>46183</v>
      </c>
      <c r="E11" s="11" t="str">
        <f t="shared" si="1"/>
        <v>水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41">
        <f t="shared" si="0"/>
        <v>0</v>
      </c>
    </row>
    <row r="12" spans="1:17" ht="14.1" customHeight="1" x14ac:dyDescent="0.4">
      <c r="D12" s="10">
        <f t="shared" si="2"/>
        <v>46184</v>
      </c>
      <c r="E12" s="11" t="str">
        <f t="shared" si="1"/>
        <v>木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1">
        <f t="shared" si="0"/>
        <v>0</v>
      </c>
    </row>
    <row r="13" spans="1:17" ht="14.1" customHeight="1" x14ac:dyDescent="0.4">
      <c r="A13" s="4"/>
      <c r="D13" s="10">
        <f t="shared" si="2"/>
        <v>46185</v>
      </c>
      <c r="E13" s="11" t="str">
        <f t="shared" si="1"/>
        <v>金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41">
        <f t="shared" si="0"/>
        <v>0</v>
      </c>
    </row>
    <row r="14" spans="1:17" ht="14.1" customHeight="1" x14ac:dyDescent="0.4">
      <c r="D14" s="10">
        <f t="shared" si="2"/>
        <v>46186</v>
      </c>
      <c r="E14" s="11" t="str">
        <f t="shared" si="1"/>
        <v>土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1">
        <f t="shared" si="0"/>
        <v>0</v>
      </c>
    </row>
    <row r="15" spans="1:17" ht="14.1" customHeight="1" x14ac:dyDescent="0.4">
      <c r="D15" s="10">
        <f t="shared" si="2"/>
        <v>46187</v>
      </c>
      <c r="E15" s="11" t="str">
        <f t="shared" si="1"/>
        <v>日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41">
        <f t="shared" si="0"/>
        <v>0</v>
      </c>
    </row>
    <row r="16" spans="1:17" ht="14.1" customHeight="1" x14ac:dyDescent="0.4">
      <c r="D16" s="10">
        <f t="shared" si="2"/>
        <v>46188</v>
      </c>
      <c r="E16" s="11" t="str">
        <f t="shared" si="1"/>
        <v>月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41">
        <f t="shared" si="0"/>
        <v>0</v>
      </c>
    </row>
    <row r="17" spans="1:17" ht="14.1" customHeight="1" x14ac:dyDescent="0.4">
      <c r="D17" s="10">
        <f t="shared" si="2"/>
        <v>46189</v>
      </c>
      <c r="E17" s="11" t="str">
        <f t="shared" si="1"/>
        <v>火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41">
        <f t="shared" si="0"/>
        <v>0</v>
      </c>
    </row>
    <row r="18" spans="1:17" ht="14.1" customHeight="1" x14ac:dyDescent="0.4">
      <c r="D18" s="10">
        <f t="shared" si="2"/>
        <v>46190</v>
      </c>
      <c r="E18" s="11" t="str">
        <f t="shared" si="1"/>
        <v>水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41">
        <f t="shared" si="0"/>
        <v>0</v>
      </c>
    </row>
    <row r="19" spans="1:17" ht="14.1" customHeight="1" x14ac:dyDescent="0.4">
      <c r="D19" s="10">
        <f t="shared" si="2"/>
        <v>46191</v>
      </c>
      <c r="E19" s="11" t="str">
        <f t="shared" si="1"/>
        <v>木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41">
        <f t="shared" si="0"/>
        <v>0</v>
      </c>
    </row>
    <row r="20" spans="1:17" ht="14.1" customHeight="1" x14ac:dyDescent="0.4">
      <c r="D20" s="10">
        <f t="shared" si="2"/>
        <v>46192</v>
      </c>
      <c r="E20" s="11" t="str">
        <f t="shared" si="1"/>
        <v>金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41">
        <f t="shared" si="0"/>
        <v>0</v>
      </c>
    </row>
    <row r="21" spans="1:17" ht="14.1" customHeight="1" x14ac:dyDescent="0.4">
      <c r="D21" s="10">
        <f t="shared" si="2"/>
        <v>46193</v>
      </c>
      <c r="E21" s="11" t="str">
        <f t="shared" si="1"/>
        <v>土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41">
        <f t="shared" si="0"/>
        <v>0</v>
      </c>
    </row>
    <row r="22" spans="1:17" ht="14.1" customHeight="1" x14ac:dyDescent="0.4">
      <c r="D22" s="10">
        <f t="shared" si="2"/>
        <v>46194</v>
      </c>
      <c r="E22" s="11" t="str">
        <f t="shared" si="1"/>
        <v>日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41">
        <f t="shared" si="0"/>
        <v>0</v>
      </c>
    </row>
    <row r="23" spans="1:17" ht="14.1" customHeight="1" x14ac:dyDescent="0.4">
      <c r="D23" s="10">
        <f t="shared" si="2"/>
        <v>46195</v>
      </c>
      <c r="E23" s="11" t="str">
        <f t="shared" si="1"/>
        <v>月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41">
        <f t="shared" si="0"/>
        <v>0</v>
      </c>
    </row>
    <row r="24" spans="1:17" ht="14.1" customHeight="1" x14ac:dyDescent="0.4">
      <c r="D24" s="10">
        <f t="shared" si="2"/>
        <v>46196</v>
      </c>
      <c r="E24" s="11" t="str">
        <f t="shared" si="1"/>
        <v>火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41">
        <f t="shared" si="0"/>
        <v>0</v>
      </c>
    </row>
    <row r="25" spans="1:17" ht="14.1" customHeight="1" x14ac:dyDescent="0.4">
      <c r="D25" s="10">
        <f t="shared" si="2"/>
        <v>46197</v>
      </c>
      <c r="E25" s="11" t="str">
        <f t="shared" si="1"/>
        <v>水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41">
        <f t="shared" si="0"/>
        <v>0</v>
      </c>
    </row>
    <row r="26" spans="1:17" ht="14.1" customHeight="1" x14ac:dyDescent="0.4">
      <c r="D26" s="10">
        <f t="shared" si="2"/>
        <v>46198</v>
      </c>
      <c r="E26" s="11" t="str">
        <f t="shared" si="1"/>
        <v>木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41">
        <f t="shared" si="0"/>
        <v>0</v>
      </c>
    </row>
    <row r="27" spans="1:17" ht="14.1" customHeight="1" x14ac:dyDescent="0.4">
      <c r="D27" s="10">
        <f t="shared" si="2"/>
        <v>46199</v>
      </c>
      <c r="E27" s="11" t="str">
        <f t="shared" si="1"/>
        <v>金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41">
        <f t="shared" si="0"/>
        <v>0</v>
      </c>
    </row>
    <row r="28" spans="1:17" ht="14.1" customHeight="1" x14ac:dyDescent="0.4">
      <c r="D28" s="10">
        <f t="shared" si="2"/>
        <v>46200</v>
      </c>
      <c r="E28" s="11" t="str">
        <f t="shared" si="1"/>
        <v>土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41">
        <f t="shared" si="0"/>
        <v>0</v>
      </c>
    </row>
    <row r="29" spans="1:17" ht="14.1" customHeight="1" thickBot="1" x14ac:dyDescent="0.45">
      <c r="A29" s="4" t="s">
        <v>21</v>
      </c>
      <c r="D29" s="10">
        <f t="shared" si="2"/>
        <v>46201</v>
      </c>
      <c r="E29" s="11" t="str">
        <f t="shared" si="1"/>
        <v>日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41">
        <f t="shared" si="0"/>
        <v>0</v>
      </c>
    </row>
    <row r="30" spans="1:17" ht="14.1" customHeight="1" x14ac:dyDescent="0.4">
      <c r="A30" s="8" t="s">
        <v>6</v>
      </c>
      <c r="B30" s="9">
        <f>B5</f>
        <v>0</v>
      </c>
      <c r="D30" s="10">
        <f t="shared" si="2"/>
        <v>46202</v>
      </c>
      <c r="E30" s="11" t="str">
        <f t="shared" si="1"/>
        <v>月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41">
        <f t="shared" si="0"/>
        <v>0</v>
      </c>
    </row>
    <row r="31" spans="1:17" ht="14.1" customHeight="1" x14ac:dyDescent="0.4">
      <c r="A31" s="13" t="s">
        <v>7</v>
      </c>
      <c r="B31" s="14">
        <f>B11</f>
        <v>0</v>
      </c>
      <c r="D31" s="10">
        <f t="shared" si="2"/>
        <v>46203</v>
      </c>
      <c r="E31" s="11" t="str">
        <f t="shared" si="1"/>
        <v>火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41">
        <f t="shared" si="0"/>
        <v>0</v>
      </c>
    </row>
    <row r="32" spans="1:17" ht="14.1" customHeight="1" thickBot="1" x14ac:dyDescent="0.45">
      <c r="A32" s="15" t="s">
        <v>8</v>
      </c>
      <c r="B32" s="16">
        <f>Q33</f>
        <v>0</v>
      </c>
      <c r="D32" s="22"/>
      <c r="E32" s="2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42"/>
    </row>
    <row r="33" spans="1:17" ht="14.1" customHeight="1" thickTop="1" thickBot="1" x14ac:dyDescent="0.45">
      <c r="A33" s="17" t="s">
        <v>9</v>
      </c>
      <c r="B33" s="18">
        <f>B30+B31-B32</f>
        <v>0</v>
      </c>
      <c r="D33" s="44" t="s">
        <v>3</v>
      </c>
      <c r="E33" s="45"/>
      <c r="F33" s="46">
        <f>SUM(F2:F32)</f>
        <v>0</v>
      </c>
      <c r="G33" s="46">
        <f t="shared" ref="G33:P33" si="3">SUM(G2:G32)</f>
        <v>0</v>
      </c>
      <c r="H33" s="46">
        <f t="shared" si="3"/>
        <v>0</v>
      </c>
      <c r="I33" s="46">
        <f t="shared" si="3"/>
        <v>0</v>
      </c>
      <c r="J33" s="46">
        <f t="shared" si="3"/>
        <v>0</v>
      </c>
      <c r="K33" s="46">
        <f t="shared" si="3"/>
        <v>0</v>
      </c>
      <c r="L33" s="46">
        <f t="shared" si="3"/>
        <v>0</v>
      </c>
      <c r="M33" s="46">
        <f t="shared" si="3"/>
        <v>0</v>
      </c>
      <c r="N33" s="46">
        <f t="shared" si="3"/>
        <v>0</v>
      </c>
      <c r="O33" s="46">
        <f t="shared" si="3"/>
        <v>0</v>
      </c>
      <c r="P33" s="46">
        <f t="shared" si="3"/>
        <v>0</v>
      </c>
      <c r="Q33" s="43">
        <f>SUM( F33:P33)</f>
        <v>0</v>
      </c>
    </row>
    <row r="34" spans="1:17" ht="14.1" customHeight="1" x14ac:dyDescent="0.4"/>
  </sheetData>
  <phoneticPr fontId="1"/>
  <conditionalFormatting sqref="E2:E33 E35:E1000">
    <cfRule type="expression" dxfId="13" priority="1">
      <formula>$E2="土"</formula>
    </cfRule>
    <cfRule type="expression" dxfId="12" priority="2">
      <formula>$E2="日"</formula>
    </cfRule>
  </conditionalFormatting>
  <dataValidations disablePrompts="1" count="1">
    <dataValidation type="list" allowBlank="1" showInputMessage="1" showErrorMessage="1" sqref="F35:F1048576" xr:uid="{47A7F3C8-FABC-4F5D-8859-0B15DD2D2A98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&amp;L&amp;"游明朝,標準"&amp;18 ２０２６年　家計簿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70AF1-05E4-4ED7-9FFF-B88E251DB9C6}">
  <dimension ref="A1:Q34"/>
  <sheetViews>
    <sheetView view="pageLayout" topLeftCell="B1" zoomScaleNormal="100" workbookViewId="0">
      <selection activeCell="B33" sqref="B33"/>
    </sheetView>
  </sheetViews>
  <sheetFormatPr defaultColWidth="8.75" defaultRowHeight="18.75" x14ac:dyDescent="0.4"/>
  <cols>
    <col min="1" max="1" width="8.5" style="5" customWidth="1"/>
    <col min="2" max="2" width="8" style="5" bestFit="1" customWidth="1"/>
    <col min="3" max="3" width="4.5" style="5" customWidth="1"/>
    <col min="4" max="4" width="5.375" style="5" bestFit="1" customWidth="1"/>
    <col min="5" max="5" width="3.375" style="5" bestFit="1" customWidth="1"/>
    <col min="6" max="16" width="6.375" style="5" customWidth="1"/>
    <col min="17" max="17" width="8" style="5" bestFit="1" customWidth="1"/>
    <col min="18" max="16384" width="8.75" style="5"/>
  </cols>
  <sheetData>
    <row r="1" spans="1:17" ht="14.1" customHeight="1" thickBot="1" x14ac:dyDescent="0.45">
      <c r="A1" s="4" t="s">
        <v>6</v>
      </c>
      <c r="D1" s="6" t="s">
        <v>0</v>
      </c>
      <c r="E1" s="7"/>
      <c r="F1" s="2" t="s">
        <v>10</v>
      </c>
      <c r="G1" s="2" t="s">
        <v>11</v>
      </c>
      <c r="H1" s="2" t="s">
        <v>12</v>
      </c>
      <c r="I1" s="3" t="s">
        <v>13</v>
      </c>
      <c r="J1" s="2" t="s">
        <v>14</v>
      </c>
      <c r="K1" s="2" t="s">
        <v>15</v>
      </c>
      <c r="L1" s="2" t="s">
        <v>16</v>
      </c>
      <c r="M1" s="3" t="s">
        <v>17</v>
      </c>
      <c r="N1" s="2" t="s">
        <v>18</v>
      </c>
      <c r="O1" s="2" t="s">
        <v>19</v>
      </c>
      <c r="P1" s="3" t="s">
        <v>20</v>
      </c>
      <c r="Q1" s="40" t="s">
        <v>3</v>
      </c>
    </row>
    <row r="2" spans="1:17" ht="14.1" customHeight="1" x14ac:dyDescent="0.4">
      <c r="A2" s="8" t="s">
        <v>1</v>
      </c>
      <c r="B2" s="57"/>
      <c r="D2" s="10">
        <v>46204</v>
      </c>
      <c r="E2" s="11" t="str">
        <f>TEXT(D2,"aaa")</f>
        <v>水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41">
        <f t="shared" ref="Q2:Q33" si="0">SUM( F2:P2)</f>
        <v>0</v>
      </c>
    </row>
    <row r="3" spans="1:17" ht="14.1" customHeight="1" x14ac:dyDescent="0.4">
      <c r="A3" s="13" t="s">
        <v>2</v>
      </c>
      <c r="B3" s="58"/>
      <c r="D3" s="10">
        <f>D2+1</f>
        <v>46205</v>
      </c>
      <c r="E3" s="11" t="str">
        <f t="shared" ref="E3:E32" si="1">TEXT(D3,"aaa")</f>
        <v>木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41">
        <f t="shared" si="0"/>
        <v>0</v>
      </c>
    </row>
    <row r="4" spans="1:17" ht="14.1" customHeight="1" thickBot="1" x14ac:dyDescent="0.45">
      <c r="A4" s="15"/>
      <c r="B4" s="59"/>
      <c r="D4" s="10">
        <f t="shared" ref="D4:D32" si="2">D3+1</f>
        <v>46206</v>
      </c>
      <c r="E4" s="11" t="str">
        <f t="shared" si="1"/>
        <v>金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41">
        <f t="shared" si="0"/>
        <v>0</v>
      </c>
    </row>
    <row r="5" spans="1:17" ht="14.1" customHeight="1" thickTop="1" thickBot="1" x14ac:dyDescent="0.45">
      <c r="A5" s="17" t="s">
        <v>3</v>
      </c>
      <c r="B5" s="18">
        <f>B2+B3</f>
        <v>0</v>
      </c>
      <c r="D5" s="10">
        <f t="shared" si="2"/>
        <v>46207</v>
      </c>
      <c r="E5" s="11" t="str">
        <f t="shared" si="1"/>
        <v>土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41">
        <f t="shared" si="0"/>
        <v>0</v>
      </c>
    </row>
    <row r="6" spans="1:17" ht="14.1" customHeight="1" thickBot="1" x14ac:dyDescent="0.45">
      <c r="A6" s="4" t="s">
        <v>7</v>
      </c>
      <c r="B6" s="19"/>
      <c r="D6" s="10">
        <f t="shared" si="2"/>
        <v>46208</v>
      </c>
      <c r="E6" s="11" t="str">
        <f t="shared" si="1"/>
        <v>日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1">
        <f t="shared" si="0"/>
        <v>0</v>
      </c>
    </row>
    <row r="7" spans="1:17" ht="14.1" customHeight="1" x14ac:dyDescent="0.4">
      <c r="A7" s="8" t="s">
        <v>4</v>
      </c>
      <c r="B7" s="57"/>
      <c r="D7" s="10">
        <f t="shared" si="2"/>
        <v>46209</v>
      </c>
      <c r="E7" s="11" t="str">
        <f>TEXT(D7,"aaa")</f>
        <v>月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41">
        <f t="shared" si="0"/>
        <v>0</v>
      </c>
    </row>
    <row r="8" spans="1:17" ht="14.1" customHeight="1" x14ac:dyDescent="0.4">
      <c r="A8" s="13" t="s">
        <v>5</v>
      </c>
      <c r="B8" s="58"/>
      <c r="D8" s="10">
        <f t="shared" si="2"/>
        <v>46210</v>
      </c>
      <c r="E8" s="11" t="str">
        <f t="shared" si="1"/>
        <v>火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1">
        <f t="shared" si="0"/>
        <v>0</v>
      </c>
    </row>
    <row r="9" spans="1:17" ht="14.1" customHeight="1" x14ac:dyDescent="0.4">
      <c r="A9" s="13"/>
      <c r="B9" s="60"/>
      <c r="D9" s="10">
        <f t="shared" si="2"/>
        <v>46211</v>
      </c>
      <c r="E9" s="11" t="str">
        <f t="shared" si="1"/>
        <v>水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41">
        <f t="shared" si="0"/>
        <v>0</v>
      </c>
    </row>
    <row r="10" spans="1:17" ht="14.1" customHeight="1" thickBot="1" x14ac:dyDescent="0.45">
      <c r="A10" s="21"/>
      <c r="B10" s="59"/>
      <c r="D10" s="10">
        <f t="shared" si="2"/>
        <v>46212</v>
      </c>
      <c r="E10" s="11" t="str">
        <f t="shared" si="1"/>
        <v>木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41">
        <f t="shared" si="0"/>
        <v>0</v>
      </c>
    </row>
    <row r="11" spans="1:17" ht="14.1" customHeight="1" thickTop="1" thickBot="1" x14ac:dyDescent="0.45">
      <c r="A11" s="17" t="s">
        <v>3</v>
      </c>
      <c r="B11" s="18">
        <f>B7+B8</f>
        <v>0</v>
      </c>
      <c r="D11" s="10">
        <f t="shared" si="2"/>
        <v>46213</v>
      </c>
      <c r="E11" s="11" t="str">
        <f t="shared" si="1"/>
        <v>金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41">
        <f t="shared" si="0"/>
        <v>0</v>
      </c>
    </row>
    <row r="12" spans="1:17" ht="14.1" customHeight="1" x14ac:dyDescent="0.4">
      <c r="D12" s="10">
        <f t="shared" si="2"/>
        <v>46214</v>
      </c>
      <c r="E12" s="11" t="str">
        <f t="shared" si="1"/>
        <v>土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1">
        <f t="shared" si="0"/>
        <v>0</v>
      </c>
    </row>
    <row r="13" spans="1:17" ht="14.1" customHeight="1" x14ac:dyDescent="0.4">
      <c r="A13" s="4"/>
      <c r="D13" s="10">
        <f t="shared" si="2"/>
        <v>46215</v>
      </c>
      <c r="E13" s="11" t="str">
        <f t="shared" si="1"/>
        <v>日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41">
        <f t="shared" si="0"/>
        <v>0</v>
      </c>
    </row>
    <row r="14" spans="1:17" ht="14.1" customHeight="1" x14ac:dyDescent="0.4">
      <c r="D14" s="10">
        <f t="shared" si="2"/>
        <v>46216</v>
      </c>
      <c r="E14" s="11" t="str">
        <f t="shared" si="1"/>
        <v>月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1">
        <f t="shared" si="0"/>
        <v>0</v>
      </c>
    </row>
    <row r="15" spans="1:17" ht="14.1" customHeight="1" x14ac:dyDescent="0.4">
      <c r="D15" s="10">
        <f t="shared" si="2"/>
        <v>46217</v>
      </c>
      <c r="E15" s="11" t="str">
        <f t="shared" si="1"/>
        <v>火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41">
        <f t="shared" si="0"/>
        <v>0</v>
      </c>
    </row>
    <row r="16" spans="1:17" ht="14.1" customHeight="1" x14ac:dyDescent="0.4">
      <c r="D16" s="10">
        <f t="shared" si="2"/>
        <v>46218</v>
      </c>
      <c r="E16" s="11" t="str">
        <f t="shared" si="1"/>
        <v>水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41">
        <f t="shared" si="0"/>
        <v>0</v>
      </c>
    </row>
    <row r="17" spans="1:17" ht="14.1" customHeight="1" x14ac:dyDescent="0.4">
      <c r="D17" s="10">
        <f t="shared" si="2"/>
        <v>46219</v>
      </c>
      <c r="E17" s="11" t="str">
        <f t="shared" si="1"/>
        <v>木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41">
        <f t="shared" si="0"/>
        <v>0</v>
      </c>
    </row>
    <row r="18" spans="1:17" ht="14.1" customHeight="1" x14ac:dyDescent="0.4">
      <c r="D18" s="10">
        <f t="shared" si="2"/>
        <v>46220</v>
      </c>
      <c r="E18" s="11" t="str">
        <f t="shared" si="1"/>
        <v>金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41">
        <f t="shared" si="0"/>
        <v>0</v>
      </c>
    </row>
    <row r="19" spans="1:17" ht="14.1" customHeight="1" x14ac:dyDescent="0.4">
      <c r="D19" s="10">
        <f t="shared" si="2"/>
        <v>46221</v>
      </c>
      <c r="E19" s="11" t="str">
        <f t="shared" si="1"/>
        <v>土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41">
        <f t="shared" si="0"/>
        <v>0</v>
      </c>
    </row>
    <row r="20" spans="1:17" ht="14.1" customHeight="1" x14ac:dyDescent="0.4">
      <c r="D20" s="10">
        <f t="shared" si="2"/>
        <v>46222</v>
      </c>
      <c r="E20" s="11" t="str">
        <f t="shared" si="1"/>
        <v>日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41">
        <f t="shared" si="0"/>
        <v>0</v>
      </c>
    </row>
    <row r="21" spans="1:17" ht="14.1" customHeight="1" x14ac:dyDescent="0.4">
      <c r="D21" s="10">
        <f t="shared" si="2"/>
        <v>46223</v>
      </c>
      <c r="E21" s="11" t="str">
        <f t="shared" si="1"/>
        <v>月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41">
        <f t="shared" si="0"/>
        <v>0</v>
      </c>
    </row>
    <row r="22" spans="1:17" ht="14.1" customHeight="1" x14ac:dyDescent="0.4">
      <c r="D22" s="10">
        <f t="shared" si="2"/>
        <v>46224</v>
      </c>
      <c r="E22" s="11" t="str">
        <f t="shared" si="1"/>
        <v>火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41">
        <f t="shared" si="0"/>
        <v>0</v>
      </c>
    </row>
    <row r="23" spans="1:17" ht="14.1" customHeight="1" x14ac:dyDescent="0.4">
      <c r="D23" s="10">
        <f t="shared" si="2"/>
        <v>46225</v>
      </c>
      <c r="E23" s="11" t="str">
        <f t="shared" si="1"/>
        <v>水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41">
        <f t="shared" si="0"/>
        <v>0</v>
      </c>
    </row>
    <row r="24" spans="1:17" ht="14.1" customHeight="1" x14ac:dyDescent="0.4">
      <c r="D24" s="10">
        <f t="shared" si="2"/>
        <v>46226</v>
      </c>
      <c r="E24" s="11" t="str">
        <f t="shared" si="1"/>
        <v>木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41">
        <f t="shared" si="0"/>
        <v>0</v>
      </c>
    </row>
    <row r="25" spans="1:17" ht="14.1" customHeight="1" x14ac:dyDescent="0.4">
      <c r="D25" s="10">
        <f t="shared" si="2"/>
        <v>46227</v>
      </c>
      <c r="E25" s="11" t="str">
        <f t="shared" si="1"/>
        <v>金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41">
        <f t="shared" si="0"/>
        <v>0</v>
      </c>
    </row>
    <row r="26" spans="1:17" ht="14.1" customHeight="1" x14ac:dyDescent="0.4">
      <c r="D26" s="10">
        <f t="shared" si="2"/>
        <v>46228</v>
      </c>
      <c r="E26" s="11" t="str">
        <f t="shared" si="1"/>
        <v>土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41">
        <f t="shared" si="0"/>
        <v>0</v>
      </c>
    </row>
    <row r="27" spans="1:17" ht="14.1" customHeight="1" x14ac:dyDescent="0.4">
      <c r="D27" s="10">
        <f t="shared" si="2"/>
        <v>46229</v>
      </c>
      <c r="E27" s="11" t="str">
        <f t="shared" si="1"/>
        <v>日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41">
        <f t="shared" si="0"/>
        <v>0</v>
      </c>
    </row>
    <row r="28" spans="1:17" ht="14.1" customHeight="1" x14ac:dyDescent="0.4">
      <c r="D28" s="10">
        <f t="shared" si="2"/>
        <v>46230</v>
      </c>
      <c r="E28" s="11" t="str">
        <f t="shared" si="1"/>
        <v>月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41">
        <f t="shared" si="0"/>
        <v>0</v>
      </c>
    </row>
    <row r="29" spans="1:17" ht="14.1" customHeight="1" thickBot="1" x14ac:dyDescent="0.45">
      <c r="A29" s="4" t="s">
        <v>21</v>
      </c>
      <c r="D29" s="10">
        <f t="shared" si="2"/>
        <v>46231</v>
      </c>
      <c r="E29" s="11" t="str">
        <f t="shared" si="1"/>
        <v>火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41">
        <f t="shared" si="0"/>
        <v>0</v>
      </c>
    </row>
    <row r="30" spans="1:17" ht="14.1" customHeight="1" x14ac:dyDescent="0.4">
      <c r="A30" s="8" t="s">
        <v>6</v>
      </c>
      <c r="B30" s="9">
        <f>B5</f>
        <v>0</v>
      </c>
      <c r="D30" s="10">
        <f t="shared" si="2"/>
        <v>46232</v>
      </c>
      <c r="E30" s="11" t="str">
        <f t="shared" si="1"/>
        <v>水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41">
        <f t="shared" si="0"/>
        <v>0</v>
      </c>
    </row>
    <row r="31" spans="1:17" ht="14.1" customHeight="1" x14ac:dyDescent="0.4">
      <c r="A31" s="13" t="s">
        <v>7</v>
      </c>
      <c r="B31" s="14">
        <f>B11</f>
        <v>0</v>
      </c>
      <c r="D31" s="10">
        <f t="shared" si="2"/>
        <v>46233</v>
      </c>
      <c r="E31" s="11" t="str">
        <f t="shared" si="1"/>
        <v>木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41">
        <f t="shared" si="0"/>
        <v>0</v>
      </c>
    </row>
    <row r="32" spans="1:17" ht="14.1" customHeight="1" thickBot="1" x14ac:dyDescent="0.45">
      <c r="A32" s="15" t="s">
        <v>8</v>
      </c>
      <c r="B32" s="16">
        <f>Q33</f>
        <v>0</v>
      </c>
      <c r="D32" s="22">
        <f t="shared" si="2"/>
        <v>46234</v>
      </c>
      <c r="E32" s="23" t="str">
        <f t="shared" si="1"/>
        <v>金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42">
        <f t="shared" si="0"/>
        <v>0</v>
      </c>
    </row>
    <row r="33" spans="1:17" ht="14.1" customHeight="1" thickTop="1" thickBot="1" x14ac:dyDescent="0.45">
      <c r="A33" s="17" t="s">
        <v>9</v>
      </c>
      <c r="B33" s="18">
        <f>B30+B31-B32</f>
        <v>0</v>
      </c>
      <c r="D33" s="44" t="s">
        <v>3</v>
      </c>
      <c r="E33" s="45"/>
      <c r="F33" s="46">
        <f>SUM(F2:F32)</f>
        <v>0</v>
      </c>
      <c r="G33" s="46">
        <f t="shared" ref="G33:P33" si="3">SUM(G2:G32)</f>
        <v>0</v>
      </c>
      <c r="H33" s="46">
        <f t="shared" si="3"/>
        <v>0</v>
      </c>
      <c r="I33" s="46">
        <f t="shared" si="3"/>
        <v>0</v>
      </c>
      <c r="J33" s="46">
        <f t="shared" si="3"/>
        <v>0</v>
      </c>
      <c r="K33" s="46">
        <f t="shared" si="3"/>
        <v>0</v>
      </c>
      <c r="L33" s="46">
        <f t="shared" si="3"/>
        <v>0</v>
      </c>
      <c r="M33" s="46">
        <f t="shared" si="3"/>
        <v>0</v>
      </c>
      <c r="N33" s="46">
        <f t="shared" si="3"/>
        <v>0</v>
      </c>
      <c r="O33" s="46">
        <f t="shared" si="3"/>
        <v>0</v>
      </c>
      <c r="P33" s="46">
        <f t="shared" si="3"/>
        <v>0</v>
      </c>
      <c r="Q33" s="43">
        <f t="shared" si="0"/>
        <v>0</v>
      </c>
    </row>
    <row r="34" spans="1:17" ht="14.1" customHeight="1" x14ac:dyDescent="0.4"/>
  </sheetData>
  <phoneticPr fontId="1"/>
  <conditionalFormatting sqref="E2:E33 E35:E1000">
    <cfRule type="expression" dxfId="11" priority="1">
      <formula>$E2="土"</formula>
    </cfRule>
    <cfRule type="expression" dxfId="10" priority="2">
      <formula>$E2="日"</formula>
    </cfRule>
  </conditionalFormatting>
  <dataValidations disablePrompts="1" count="1">
    <dataValidation type="list" allowBlank="1" showInputMessage="1" showErrorMessage="1" sqref="F35:F1048576" xr:uid="{DEB514A3-745E-495E-BBC6-AEA89D5492F0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&amp;L&amp;"游明朝,標準"&amp;18 ２０２６年　家計簿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4E8D-BD2C-4EF4-B6BA-3B939CBF307D}">
  <dimension ref="A1:Q34"/>
  <sheetViews>
    <sheetView view="pageLayout" zoomScaleNormal="100" workbookViewId="0">
      <selection activeCell="B33" sqref="B33"/>
    </sheetView>
  </sheetViews>
  <sheetFormatPr defaultColWidth="8.75" defaultRowHeight="18.75" x14ac:dyDescent="0.4"/>
  <cols>
    <col min="1" max="1" width="8.5" style="5" customWidth="1"/>
    <col min="2" max="2" width="8" style="5" bestFit="1" customWidth="1"/>
    <col min="3" max="3" width="4.5" style="5" customWidth="1"/>
    <col min="4" max="4" width="5.375" style="5" bestFit="1" customWidth="1"/>
    <col min="5" max="5" width="3.375" style="5" bestFit="1" customWidth="1"/>
    <col min="6" max="16" width="6.375" style="5" customWidth="1"/>
    <col min="17" max="17" width="8" style="5" bestFit="1" customWidth="1"/>
    <col min="18" max="16384" width="8.75" style="5"/>
  </cols>
  <sheetData>
    <row r="1" spans="1:17" ht="14.1" customHeight="1" thickBot="1" x14ac:dyDescent="0.45">
      <c r="A1" s="4" t="s">
        <v>6</v>
      </c>
      <c r="D1" s="6" t="s">
        <v>0</v>
      </c>
      <c r="E1" s="7"/>
      <c r="F1" s="2" t="s">
        <v>10</v>
      </c>
      <c r="G1" s="2" t="s">
        <v>11</v>
      </c>
      <c r="H1" s="2" t="s">
        <v>12</v>
      </c>
      <c r="I1" s="3" t="s">
        <v>13</v>
      </c>
      <c r="J1" s="2" t="s">
        <v>14</v>
      </c>
      <c r="K1" s="2" t="s">
        <v>15</v>
      </c>
      <c r="L1" s="2" t="s">
        <v>16</v>
      </c>
      <c r="M1" s="3" t="s">
        <v>17</v>
      </c>
      <c r="N1" s="2" t="s">
        <v>18</v>
      </c>
      <c r="O1" s="2" t="s">
        <v>19</v>
      </c>
      <c r="P1" s="3" t="s">
        <v>20</v>
      </c>
      <c r="Q1" s="40" t="s">
        <v>3</v>
      </c>
    </row>
    <row r="2" spans="1:17" ht="14.1" customHeight="1" x14ac:dyDescent="0.4">
      <c r="A2" s="8" t="s">
        <v>1</v>
      </c>
      <c r="B2" s="57"/>
      <c r="D2" s="10">
        <v>46235</v>
      </c>
      <c r="E2" s="11" t="str">
        <f>TEXT(D2,"aaa")</f>
        <v>土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41">
        <f t="shared" ref="Q2:Q33" si="0">SUM( F2:P2)</f>
        <v>0</v>
      </c>
    </row>
    <row r="3" spans="1:17" ht="14.1" customHeight="1" x14ac:dyDescent="0.4">
      <c r="A3" s="13" t="s">
        <v>2</v>
      </c>
      <c r="B3" s="58"/>
      <c r="D3" s="10">
        <f>D2+1</f>
        <v>46236</v>
      </c>
      <c r="E3" s="11" t="str">
        <f t="shared" ref="E3:E32" si="1">TEXT(D3,"aaa")</f>
        <v>日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41">
        <f t="shared" si="0"/>
        <v>0</v>
      </c>
    </row>
    <row r="4" spans="1:17" ht="14.1" customHeight="1" thickBot="1" x14ac:dyDescent="0.45">
      <c r="A4" s="15"/>
      <c r="B4" s="59"/>
      <c r="D4" s="10">
        <f t="shared" ref="D4:D32" si="2">D3+1</f>
        <v>46237</v>
      </c>
      <c r="E4" s="11" t="str">
        <f t="shared" si="1"/>
        <v>月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41">
        <f t="shared" si="0"/>
        <v>0</v>
      </c>
    </row>
    <row r="5" spans="1:17" ht="14.1" customHeight="1" thickTop="1" thickBot="1" x14ac:dyDescent="0.45">
      <c r="A5" s="17" t="s">
        <v>3</v>
      </c>
      <c r="B5" s="18">
        <f>B2+B3</f>
        <v>0</v>
      </c>
      <c r="D5" s="10">
        <f t="shared" si="2"/>
        <v>46238</v>
      </c>
      <c r="E5" s="11" t="str">
        <f t="shared" si="1"/>
        <v>火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41">
        <f t="shared" si="0"/>
        <v>0</v>
      </c>
    </row>
    <row r="6" spans="1:17" ht="14.1" customHeight="1" thickBot="1" x14ac:dyDescent="0.45">
      <c r="A6" s="4" t="s">
        <v>7</v>
      </c>
      <c r="B6" s="19"/>
      <c r="D6" s="10">
        <f t="shared" si="2"/>
        <v>46239</v>
      </c>
      <c r="E6" s="11" t="str">
        <f t="shared" si="1"/>
        <v>水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1">
        <f t="shared" si="0"/>
        <v>0</v>
      </c>
    </row>
    <row r="7" spans="1:17" ht="14.1" customHeight="1" x14ac:dyDescent="0.4">
      <c r="A7" s="8" t="s">
        <v>4</v>
      </c>
      <c r="B7" s="57"/>
      <c r="D7" s="10">
        <f t="shared" si="2"/>
        <v>46240</v>
      </c>
      <c r="E7" s="11" t="str">
        <f>TEXT(D7,"aaa")</f>
        <v>木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41">
        <f t="shared" si="0"/>
        <v>0</v>
      </c>
    </row>
    <row r="8" spans="1:17" ht="14.1" customHeight="1" x14ac:dyDescent="0.4">
      <c r="A8" s="13" t="s">
        <v>5</v>
      </c>
      <c r="B8" s="58"/>
      <c r="D8" s="10">
        <f t="shared" si="2"/>
        <v>46241</v>
      </c>
      <c r="E8" s="11" t="str">
        <f t="shared" si="1"/>
        <v>金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1">
        <f t="shared" si="0"/>
        <v>0</v>
      </c>
    </row>
    <row r="9" spans="1:17" ht="14.1" customHeight="1" x14ac:dyDescent="0.4">
      <c r="A9" s="13"/>
      <c r="B9" s="60"/>
      <c r="D9" s="10">
        <f t="shared" si="2"/>
        <v>46242</v>
      </c>
      <c r="E9" s="11" t="str">
        <f t="shared" si="1"/>
        <v>土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41">
        <f t="shared" si="0"/>
        <v>0</v>
      </c>
    </row>
    <row r="10" spans="1:17" ht="14.1" customHeight="1" thickBot="1" x14ac:dyDescent="0.45">
      <c r="A10" s="21"/>
      <c r="B10" s="59"/>
      <c r="D10" s="10">
        <f t="shared" si="2"/>
        <v>46243</v>
      </c>
      <c r="E10" s="11" t="str">
        <f t="shared" si="1"/>
        <v>日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41">
        <f t="shared" si="0"/>
        <v>0</v>
      </c>
    </row>
    <row r="11" spans="1:17" ht="14.1" customHeight="1" thickTop="1" thickBot="1" x14ac:dyDescent="0.45">
      <c r="A11" s="17" t="s">
        <v>3</v>
      </c>
      <c r="B11" s="18">
        <f>B7+B8</f>
        <v>0</v>
      </c>
      <c r="D11" s="10">
        <f t="shared" si="2"/>
        <v>46244</v>
      </c>
      <c r="E11" s="11" t="str">
        <f t="shared" si="1"/>
        <v>月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41">
        <f t="shared" si="0"/>
        <v>0</v>
      </c>
    </row>
    <row r="12" spans="1:17" ht="14.1" customHeight="1" x14ac:dyDescent="0.4">
      <c r="D12" s="10">
        <f t="shared" si="2"/>
        <v>46245</v>
      </c>
      <c r="E12" s="11" t="str">
        <f t="shared" si="1"/>
        <v>火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1">
        <f t="shared" si="0"/>
        <v>0</v>
      </c>
    </row>
    <row r="13" spans="1:17" ht="14.1" customHeight="1" x14ac:dyDescent="0.4">
      <c r="A13" s="4"/>
      <c r="D13" s="10">
        <f t="shared" si="2"/>
        <v>46246</v>
      </c>
      <c r="E13" s="11" t="str">
        <f t="shared" si="1"/>
        <v>水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41">
        <f t="shared" si="0"/>
        <v>0</v>
      </c>
    </row>
    <row r="14" spans="1:17" ht="14.1" customHeight="1" x14ac:dyDescent="0.4">
      <c r="D14" s="10">
        <f t="shared" si="2"/>
        <v>46247</v>
      </c>
      <c r="E14" s="11" t="str">
        <f t="shared" si="1"/>
        <v>木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1">
        <f t="shared" si="0"/>
        <v>0</v>
      </c>
    </row>
    <row r="15" spans="1:17" ht="14.1" customHeight="1" x14ac:dyDescent="0.4">
      <c r="D15" s="10">
        <f t="shared" si="2"/>
        <v>46248</v>
      </c>
      <c r="E15" s="11" t="str">
        <f t="shared" si="1"/>
        <v>金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41">
        <f t="shared" si="0"/>
        <v>0</v>
      </c>
    </row>
    <row r="16" spans="1:17" ht="14.1" customHeight="1" x14ac:dyDescent="0.4">
      <c r="D16" s="10">
        <f t="shared" si="2"/>
        <v>46249</v>
      </c>
      <c r="E16" s="11" t="str">
        <f t="shared" si="1"/>
        <v>土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41">
        <f t="shared" si="0"/>
        <v>0</v>
      </c>
    </row>
    <row r="17" spans="1:17" ht="14.1" customHeight="1" x14ac:dyDescent="0.4">
      <c r="D17" s="10">
        <f t="shared" si="2"/>
        <v>46250</v>
      </c>
      <c r="E17" s="11" t="str">
        <f t="shared" si="1"/>
        <v>日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41">
        <f t="shared" si="0"/>
        <v>0</v>
      </c>
    </row>
    <row r="18" spans="1:17" ht="14.1" customHeight="1" x14ac:dyDescent="0.4">
      <c r="D18" s="10">
        <f t="shared" si="2"/>
        <v>46251</v>
      </c>
      <c r="E18" s="11" t="str">
        <f t="shared" si="1"/>
        <v>月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41">
        <f t="shared" si="0"/>
        <v>0</v>
      </c>
    </row>
    <row r="19" spans="1:17" ht="14.1" customHeight="1" x14ac:dyDescent="0.4">
      <c r="D19" s="10">
        <f t="shared" si="2"/>
        <v>46252</v>
      </c>
      <c r="E19" s="11" t="str">
        <f t="shared" si="1"/>
        <v>火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41">
        <f t="shared" si="0"/>
        <v>0</v>
      </c>
    </row>
    <row r="20" spans="1:17" ht="14.1" customHeight="1" x14ac:dyDescent="0.4">
      <c r="D20" s="10">
        <f t="shared" si="2"/>
        <v>46253</v>
      </c>
      <c r="E20" s="11" t="str">
        <f t="shared" si="1"/>
        <v>水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41">
        <f t="shared" si="0"/>
        <v>0</v>
      </c>
    </row>
    <row r="21" spans="1:17" ht="14.1" customHeight="1" x14ac:dyDescent="0.4">
      <c r="D21" s="10">
        <f t="shared" si="2"/>
        <v>46254</v>
      </c>
      <c r="E21" s="11" t="str">
        <f t="shared" si="1"/>
        <v>木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41">
        <f t="shared" si="0"/>
        <v>0</v>
      </c>
    </row>
    <row r="22" spans="1:17" ht="14.1" customHeight="1" x14ac:dyDescent="0.4">
      <c r="D22" s="10">
        <f t="shared" si="2"/>
        <v>46255</v>
      </c>
      <c r="E22" s="11" t="str">
        <f t="shared" si="1"/>
        <v>金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41">
        <f t="shared" si="0"/>
        <v>0</v>
      </c>
    </row>
    <row r="23" spans="1:17" ht="14.1" customHeight="1" x14ac:dyDescent="0.4">
      <c r="D23" s="10">
        <f t="shared" si="2"/>
        <v>46256</v>
      </c>
      <c r="E23" s="11" t="str">
        <f t="shared" si="1"/>
        <v>土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41">
        <f t="shared" si="0"/>
        <v>0</v>
      </c>
    </row>
    <row r="24" spans="1:17" ht="14.1" customHeight="1" x14ac:dyDescent="0.4">
      <c r="D24" s="10">
        <f t="shared" si="2"/>
        <v>46257</v>
      </c>
      <c r="E24" s="11" t="str">
        <f t="shared" si="1"/>
        <v>日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41">
        <f t="shared" si="0"/>
        <v>0</v>
      </c>
    </row>
    <row r="25" spans="1:17" ht="14.1" customHeight="1" x14ac:dyDescent="0.4">
      <c r="D25" s="10">
        <f t="shared" si="2"/>
        <v>46258</v>
      </c>
      <c r="E25" s="11" t="str">
        <f t="shared" si="1"/>
        <v>月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41">
        <f t="shared" si="0"/>
        <v>0</v>
      </c>
    </row>
    <row r="26" spans="1:17" ht="14.1" customHeight="1" x14ac:dyDescent="0.4">
      <c r="D26" s="10">
        <f t="shared" si="2"/>
        <v>46259</v>
      </c>
      <c r="E26" s="11" t="str">
        <f t="shared" si="1"/>
        <v>火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41">
        <f t="shared" si="0"/>
        <v>0</v>
      </c>
    </row>
    <row r="27" spans="1:17" ht="14.1" customHeight="1" x14ac:dyDescent="0.4">
      <c r="D27" s="10">
        <f t="shared" si="2"/>
        <v>46260</v>
      </c>
      <c r="E27" s="11" t="str">
        <f t="shared" si="1"/>
        <v>水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41">
        <f t="shared" si="0"/>
        <v>0</v>
      </c>
    </row>
    <row r="28" spans="1:17" ht="14.1" customHeight="1" x14ac:dyDescent="0.4">
      <c r="D28" s="10">
        <f t="shared" si="2"/>
        <v>46261</v>
      </c>
      <c r="E28" s="11" t="str">
        <f t="shared" si="1"/>
        <v>木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41">
        <f t="shared" si="0"/>
        <v>0</v>
      </c>
    </row>
    <row r="29" spans="1:17" ht="14.1" customHeight="1" thickBot="1" x14ac:dyDescent="0.45">
      <c r="A29" s="4" t="s">
        <v>21</v>
      </c>
      <c r="D29" s="10">
        <f t="shared" si="2"/>
        <v>46262</v>
      </c>
      <c r="E29" s="11" t="str">
        <f t="shared" si="1"/>
        <v>金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41">
        <f t="shared" si="0"/>
        <v>0</v>
      </c>
    </row>
    <row r="30" spans="1:17" ht="14.1" customHeight="1" x14ac:dyDescent="0.4">
      <c r="A30" s="8" t="s">
        <v>6</v>
      </c>
      <c r="B30" s="9">
        <f>B5</f>
        <v>0</v>
      </c>
      <c r="D30" s="10">
        <f t="shared" si="2"/>
        <v>46263</v>
      </c>
      <c r="E30" s="11" t="str">
        <f t="shared" si="1"/>
        <v>土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41">
        <f t="shared" si="0"/>
        <v>0</v>
      </c>
    </row>
    <row r="31" spans="1:17" ht="14.1" customHeight="1" x14ac:dyDescent="0.4">
      <c r="A31" s="13" t="s">
        <v>7</v>
      </c>
      <c r="B31" s="14">
        <f>B11</f>
        <v>0</v>
      </c>
      <c r="D31" s="10">
        <f t="shared" si="2"/>
        <v>46264</v>
      </c>
      <c r="E31" s="11" t="str">
        <f t="shared" si="1"/>
        <v>日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41">
        <f t="shared" si="0"/>
        <v>0</v>
      </c>
    </row>
    <row r="32" spans="1:17" ht="14.1" customHeight="1" thickBot="1" x14ac:dyDescent="0.45">
      <c r="A32" s="15" t="s">
        <v>8</v>
      </c>
      <c r="B32" s="16">
        <f>Q33</f>
        <v>0</v>
      </c>
      <c r="D32" s="22">
        <f t="shared" si="2"/>
        <v>46265</v>
      </c>
      <c r="E32" s="23" t="str">
        <f t="shared" si="1"/>
        <v>月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42">
        <f t="shared" si="0"/>
        <v>0</v>
      </c>
    </row>
    <row r="33" spans="1:17" ht="14.1" customHeight="1" thickTop="1" thickBot="1" x14ac:dyDescent="0.45">
      <c r="A33" s="17" t="s">
        <v>9</v>
      </c>
      <c r="B33" s="18">
        <f>B30+B31-B32</f>
        <v>0</v>
      </c>
      <c r="D33" s="44" t="s">
        <v>3</v>
      </c>
      <c r="E33" s="45"/>
      <c r="F33" s="46">
        <f>SUM(F2:F32)</f>
        <v>0</v>
      </c>
      <c r="G33" s="46">
        <f t="shared" ref="G33:P33" si="3">SUM(G2:G32)</f>
        <v>0</v>
      </c>
      <c r="H33" s="46">
        <f t="shared" si="3"/>
        <v>0</v>
      </c>
      <c r="I33" s="46">
        <f t="shared" si="3"/>
        <v>0</v>
      </c>
      <c r="J33" s="46">
        <f t="shared" si="3"/>
        <v>0</v>
      </c>
      <c r="K33" s="46">
        <f t="shared" si="3"/>
        <v>0</v>
      </c>
      <c r="L33" s="46">
        <f t="shared" si="3"/>
        <v>0</v>
      </c>
      <c r="M33" s="46">
        <f t="shared" si="3"/>
        <v>0</v>
      </c>
      <c r="N33" s="46">
        <f t="shared" si="3"/>
        <v>0</v>
      </c>
      <c r="O33" s="46">
        <f t="shared" si="3"/>
        <v>0</v>
      </c>
      <c r="P33" s="46">
        <f t="shared" si="3"/>
        <v>0</v>
      </c>
      <c r="Q33" s="43">
        <f t="shared" si="0"/>
        <v>0</v>
      </c>
    </row>
    <row r="34" spans="1:17" ht="14.1" customHeight="1" x14ac:dyDescent="0.4"/>
  </sheetData>
  <phoneticPr fontId="1"/>
  <conditionalFormatting sqref="E2:E33 E35:E1000">
    <cfRule type="expression" dxfId="9" priority="1">
      <formula>$E2="土"</formula>
    </cfRule>
    <cfRule type="expression" dxfId="8" priority="2">
      <formula>$E2="日"</formula>
    </cfRule>
  </conditionalFormatting>
  <dataValidations disablePrompts="1" count="1">
    <dataValidation type="list" allowBlank="1" showInputMessage="1" showErrorMessage="1" sqref="F35:F1048576" xr:uid="{1B04075B-AB64-44D0-9F14-F18FA31BF36C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&amp;L&amp;"游明朝,標準"&amp;18 ２０２６年　家計簿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D7517-5027-4A51-A288-3C67A63772D9}">
  <dimension ref="A1:Q34"/>
  <sheetViews>
    <sheetView view="pageLayout" zoomScaleNormal="100" workbookViewId="0">
      <selection activeCell="B33" sqref="B33"/>
    </sheetView>
  </sheetViews>
  <sheetFormatPr defaultColWidth="8.75" defaultRowHeight="18.75" x14ac:dyDescent="0.4"/>
  <cols>
    <col min="1" max="1" width="8.5" style="5" customWidth="1"/>
    <col min="2" max="2" width="8" style="5" bestFit="1" customWidth="1"/>
    <col min="3" max="3" width="4.5" style="5" customWidth="1"/>
    <col min="4" max="4" width="5.375" style="5" bestFit="1" customWidth="1"/>
    <col min="5" max="5" width="3.375" style="5" bestFit="1" customWidth="1"/>
    <col min="6" max="16" width="6.375" style="5" customWidth="1"/>
    <col min="17" max="17" width="8" style="5" bestFit="1" customWidth="1"/>
    <col min="18" max="16384" width="8.75" style="5"/>
  </cols>
  <sheetData>
    <row r="1" spans="1:17" ht="14.1" customHeight="1" thickBot="1" x14ac:dyDescent="0.45">
      <c r="A1" s="4" t="s">
        <v>6</v>
      </c>
      <c r="D1" s="6" t="s">
        <v>0</v>
      </c>
      <c r="E1" s="7"/>
      <c r="F1" s="2" t="s">
        <v>10</v>
      </c>
      <c r="G1" s="2" t="s">
        <v>11</v>
      </c>
      <c r="H1" s="2" t="s">
        <v>12</v>
      </c>
      <c r="I1" s="3" t="s">
        <v>13</v>
      </c>
      <c r="J1" s="2" t="s">
        <v>14</v>
      </c>
      <c r="K1" s="2" t="s">
        <v>15</v>
      </c>
      <c r="L1" s="2" t="s">
        <v>16</v>
      </c>
      <c r="M1" s="3" t="s">
        <v>17</v>
      </c>
      <c r="N1" s="2" t="s">
        <v>18</v>
      </c>
      <c r="O1" s="2" t="s">
        <v>19</v>
      </c>
      <c r="P1" s="3" t="s">
        <v>20</v>
      </c>
      <c r="Q1" s="40" t="s">
        <v>3</v>
      </c>
    </row>
    <row r="2" spans="1:17" ht="14.1" customHeight="1" x14ac:dyDescent="0.4">
      <c r="A2" s="8" t="s">
        <v>1</v>
      </c>
      <c r="B2" s="57"/>
      <c r="D2" s="10">
        <v>46266</v>
      </c>
      <c r="E2" s="11" t="str">
        <f>TEXT(D2,"aaa")</f>
        <v>火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41">
        <f t="shared" ref="Q2:Q31" si="0">SUM( F2:P2)</f>
        <v>0</v>
      </c>
    </row>
    <row r="3" spans="1:17" ht="14.1" customHeight="1" x14ac:dyDescent="0.4">
      <c r="A3" s="13" t="s">
        <v>2</v>
      </c>
      <c r="B3" s="58"/>
      <c r="D3" s="10">
        <f>D2+1</f>
        <v>46267</v>
      </c>
      <c r="E3" s="11" t="str">
        <f t="shared" ref="E3:E31" si="1">TEXT(D3,"aaa")</f>
        <v>水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41">
        <f t="shared" si="0"/>
        <v>0</v>
      </c>
    </row>
    <row r="4" spans="1:17" ht="14.1" customHeight="1" thickBot="1" x14ac:dyDescent="0.45">
      <c r="A4" s="15"/>
      <c r="B4" s="59"/>
      <c r="D4" s="10">
        <f t="shared" ref="D4:D31" si="2">D3+1</f>
        <v>46268</v>
      </c>
      <c r="E4" s="11" t="str">
        <f t="shared" si="1"/>
        <v>木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41">
        <f t="shared" si="0"/>
        <v>0</v>
      </c>
    </row>
    <row r="5" spans="1:17" ht="14.1" customHeight="1" thickTop="1" thickBot="1" x14ac:dyDescent="0.45">
      <c r="A5" s="17" t="s">
        <v>3</v>
      </c>
      <c r="B5" s="18">
        <f>B2+B3</f>
        <v>0</v>
      </c>
      <c r="D5" s="10">
        <f t="shared" si="2"/>
        <v>46269</v>
      </c>
      <c r="E5" s="11" t="str">
        <f t="shared" si="1"/>
        <v>金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41">
        <f t="shared" si="0"/>
        <v>0</v>
      </c>
    </row>
    <row r="6" spans="1:17" ht="14.1" customHeight="1" thickBot="1" x14ac:dyDescent="0.45">
      <c r="A6" s="4" t="s">
        <v>7</v>
      </c>
      <c r="B6" s="19"/>
      <c r="D6" s="10">
        <f t="shared" si="2"/>
        <v>46270</v>
      </c>
      <c r="E6" s="11" t="str">
        <f t="shared" si="1"/>
        <v>土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1">
        <f t="shared" si="0"/>
        <v>0</v>
      </c>
    </row>
    <row r="7" spans="1:17" ht="14.1" customHeight="1" x14ac:dyDescent="0.4">
      <c r="A7" s="8" t="s">
        <v>4</v>
      </c>
      <c r="B7" s="57"/>
      <c r="D7" s="10">
        <f t="shared" si="2"/>
        <v>46271</v>
      </c>
      <c r="E7" s="11" t="str">
        <f>TEXT(D7,"aaa")</f>
        <v>日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41">
        <f t="shared" si="0"/>
        <v>0</v>
      </c>
    </row>
    <row r="8" spans="1:17" ht="14.1" customHeight="1" x14ac:dyDescent="0.4">
      <c r="A8" s="13" t="s">
        <v>5</v>
      </c>
      <c r="B8" s="58"/>
      <c r="D8" s="10">
        <f t="shared" si="2"/>
        <v>46272</v>
      </c>
      <c r="E8" s="11" t="str">
        <f t="shared" si="1"/>
        <v>月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1">
        <f t="shared" si="0"/>
        <v>0</v>
      </c>
    </row>
    <row r="9" spans="1:17" ht="14.1" customHeight="1" x14ac:dyDescent="0.4">
      <c r="A9" s="13"/>
      <c r="B9" s="60"/>
      <c r="D9" s="10">
        <f t="shared" si="2"/>
        <v>46273</v>
      </c>
      <c r="E9" s="11" t="str">
        <f t="shared" si="1"/>
        <v>火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41">
        <f t="shared" si="0"/>
        <v>0</v>
      </c>
    </row>
    <row r="10" spans="1:17" ht="14.1" customHeight="1" thickBot="1" x14ac:dyDescent="0.45">
      <c r="A10" s="21"/>
      <c r="B10" s="59"/>
      <c r="D10" s="10">
        <f t="shared" si="2"/>
        <v>46274</v>
      </c>
      <c r="E10" s="11" t="str">
        <f t="shared" si="1"/>
        <v>水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41">
        <f t="shared" si="0"/>
        <v>0</v>
      </c>
    </row>
    <row r="11" spans="1:17" ht="14.1" customHeight="1" thickTop="1" thickBot="1" x14ac:dyDescent="0.45">
      <c r="A11" s="17" t="s">
        <v>3</v>
      </c>
      <c r="B11" s="18">
        <f>B7+B8</f>
        <v>0</v>
      </c>
      <c r="D11" s="10">
        <f t="shared" si="2"/>
        <v>46275</v>
      </c>
      <c r="E11" s="11" t="str">
        <f t="shared" si="1"/>
        <v>木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41">
        <f t="shared" si="0"/>
        <v>0</v>
      </c>
    </row>
    <row r="12" spans="1:17" ht="14.1" customHeight="1" x14ac:dyDescent="0.4">
      <c r="D12" s="10">
        <f t="shared" si="2"/>
        <v>46276</v>
      </c>
      <c r="E12" s="11" t="str">
        <f t="shared" si="1"/>
        <v>金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1">
        <f t="shared" si="0"/>
        <v>0</v>
      </c>
    </row>
    <row r="13" spans="1:17" ht="14.1" customHeight="1" x14ac:dyDescent="0.4">
      <c r="A13" s="4"/>
      <c r="D13" s="10">
        <f t="shared" si="2"/>
        <v>46277</v>
      </c>
      <c r="E13" s="11" t="str">
        <f t="shared" si="1"/>
        <v>土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41">
        <f t="shared" si="0"/>
        <v>0</v>
      </c>
    </row>
    <row r="14" spans="1:17" ht="14.1" customHeight="1" x14ac:dyDescent="0.4">
      <c r="D14" s="10">
        <f t="shared" si="2"/>
        <v>46278</v>
      </c>
      <c r="E14" s="11" t="str">
        <f t="shared" si="1"/>
        <v>日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1">
        <f t="shared" si="0"/>
        <v>0</v>
      </c>
    </row>
    <row r="15" spans="1:17" ht="14.1" customHeight="1" x14ac:dyDescent="0.4">
      <c r="D15" s="10">
        <f t="shared" si="2"/>
        <v>46279</v>
      </c>
      <c r="E15" s="11" t="str">
        <f t="shared" si="1"/>
        <v>月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41">
        <f t="shared" si="0"/>
        <v>0</v>
      </c>
    </row>
    <row r="16" spans="1:17" ht="14.1" customHeight="1" x14ac:dyDescent="0.4">
      <c r="D16" s="10">
        <f t="shared" si="2"/>
        <v>46280</v>
      </c>
      <c r="E16" s="11" t="str">
        <f t="shared" si="1"/>
        <v>火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41">
        <f t="shared" si="0"/>
        <v>0</v>
      </c>
    </row>
    <row r="17" spans="1:17" ht="14.1" customHeight="1" x14ac:dyDescent="0.4">
      <c r="D17" s="10">
        <f t="shared" si="2"/>
        <v>46281</v>
      </c>
      <c r="E17" s="11" t="str">
        <f t="shared" si="1"/>
        <v>水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41">
        <f t="shared" si="0"/>
        <v>0</v>
      </c>
    </row>
    <row r="18" spans="1:17" ht="14.1" customHeight="1" x14ac:dyDescent="0.4">
      <c r="D18" s="10">
        <f t="shared" si="2"/>
        <v>46282</v>
      </c>
      <c r="E18" s="11" t="str">
        <f t="shared" si="1"/>
        <v>木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41">
        <f t="shared" si="0"/>
        <v>0</v>
      </c>
    </row>
    <row r="19" spans="1:17" ht="14.1" customHeight="1" x14ac:dyDescent="0.4">
      <c r="D19" s="10">
        <f t="shared" si="2"/>
        <v>46283</v>
      </c>
      <c r="E19" s="11" t="str">
        <f t="shared" si="1"/>
        <v>金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41">
        <f t="shared" si="0"/>
        <v>0</v>
      </c>
    </row>
    <row r="20" spans="1:17" ht="14.1" customHeight="1" x14ac:dyDescent="0.4">
      <c r="D20" s="10">
        <f t="shared" si="2"/>
        <v>46284</v>
      </c>
      <c r="E20" s="11" t="str">
        <f t="shared" si="1"/>
        <v>土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41">
        <f t="shared" si="0"/>
        <v>0</v>
      </c>
    </row>
    <row r="21" spans="1:17" ht="14.1" customHeight="1" x14ac:dyDescent="0.4">
      <c r="D21" s="10">
        <f t="shared" si="2"/>
        <v>46285</v>
      </c>
      <c r="E21" s="11" t="str">
        <f t="shared" si="1"/>
        <v>日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41">
        <f t="shared" si="0"/>
        <v>0</v>
      </c>
    </row>
    <row r="22" spans="1:17" ht="14.1" customHeight="1" x14ac:dyDescent="0.4">
      <c r="D22" s="10">
        <f t="shared" si="2"/>
        <v>46286</v>
      </c>
      <c r="E22" s="11" t="str">
        <f t="shared" si="1"/>
        <v>月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41">
        <f t="shared" si="0"/>
        <v>0</v>
      </c>
    </row>
    <row r="23" spans="1:17" ht="14.1" customHeight="1" x14ac:dyDescent="0.4">
      <c r="D23" s="10">
        <f t="shared" si="2"/>
        <v>46287</v>
      </c>
      <c r="E23" s="11" t="str">
        <f t="shared" si="1"/>
        <v>火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41">
        <f t="shared" si="0"/>
        <v>0</v>
      </c>
    </row>
    <row r="24" spans="1:17" ht="14.1" customHeight="1" x14ac:dyDescent="0.4">
      <c r="D24" s="10">
        <f t="shared" si="2"/>
        <v>46288</v>
      </c>
      <c r="E24" s="11" t="str">
        <f t="shared" si="1"/>
        <v>水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41">
        <f t="shared" si="0"/>
        <v>0</v>
      </c>
    </row>
    <row r="25" spans="1:17" ht="14.1" customHeight="1" x14ac:dyDescent="0.4">
      <c r="D25" s="10">
        <f t="shared" si="2"/>
        <v>46289</v>
      </c>
      <c r="E25" s="11" t="str">
        <f t="shared" si="1"/>
        <v>木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41">
        <f t="shared" si="0"/>
        <v>0</v>
      </c>
    </row>
    <row r="26" spans="1:17" ht="14.1" customHeight="1" x14ac:dyDescent="0.4">
      <c r="D26" s="10">
        <f t="shared" si="2"/>
        <v>46290</v>
      </c>
      <c r="E26" s="11" t="str">
        <f t="shared" si="1"/>
        <v>金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41">
        <f t="shared" si="0"/>
        <v>0</v>
      </c>
    </row>
    <row r="27" spans="1:17" ht="14.1" customHeight="1" x14ac:dyDescent="0.4">
      <c r="D27" s="10">
        <f t="shared" si="2"/>
        <v>46291</v>
      </c>
      <c r="E27" s="11" t="str">
        <f t="shared" si="1"/>
        <v>土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41">
        <f t="shared" si="0"/>
        <v>0</v>
      </c>
    </row>
    <row r="28" spans="1:17" ht="14.1" customHeight="1" x14ac:dyDescent="0.4">
      <c r="D28" s="10">
        <f t="shared" si="2"/>
        <v>46292</v>
      </c>
      <c r="E28" s="11" t="str">
        <f t="shared" si="1"/>
        <v>日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41">
        <f t="shared" si="0"/>
        <v>0</v>
      </c>
    </row>
    <row r="29" spans="1:17" ht="14.1" customHeight="1" thickBot="1" x14ac:dyDescent="0.45">
      <c r="A29" s="4" t="s">
        <v>21</v>
      </c>
      <c r="D29" s="10">
        <f t="shared" si="2"/>
        <v>46293</v>
      </c>
      <c r="E29" s="11" t="str">
        <f t="shared" si="1"/>
        <v>月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41">
        <f t="shared" si="0"/>
        <v>0</v>
      </c>
    </row>
    <row r="30" spans="1:17" ht="14.1" customHeight="1" x14ac:dyDescent="0.4">
      <c r="A30" s="8" t="s">
        <v>6</v>
      </c>
      <c r="B30" s="9">
        <f>B5</f>
        <v>0</v>
      </c>
      <c r="D30" s="10">
        <f t="shared" si="2"/>
        <v>46294</v>
      </c>
      <c r="E30" s="11" t="str">
        <f t="shared" si="1"/>
        <v>火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41">
        <f t="shared" si="0"/>
        <v>0</v>
      </c>
    </row>
    <row r="31" spans="1:17" ht="14.1" customHeight="1" x14ac:dyDescent="0.4">
      <c r="A31" s="13" t="s">
        <v>7</v>
      </c>
      <c r="B31" s="14">
        <f>B11</f>
        <v>0</v>
      </c>
      <c r="D31" s="10">
        <f t="shared" si="2"/>
        <v>46295</v>
      </c>
      <c r="E31" s="11" t="str">
        <f t="shared" si="1"/>
        <v>水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41">
        <f t="shared" si="0"/>
        <v>0</v>
      </c>
    </row>
    <row r="32" spans="1:17" ht="14.1" customHeight="1" thickBot="1" x14ac:dyDescent="0.45">
      <c r="A32" s="15" t="s">
        <v>8</v>
      </c>
      <c r="B32" s="16">
        <f>Q33</f>
        <v>0</v>
      </c>
      <c r="D32" s="22"/>
      <c r="E32" s="2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42"/>
    </row>
    <row r="33" spans="1:17" ht="14.1" customHeight="1" thickTop="1" thickBot="1" x14ac:dyDescent="0.45">
      <c r="A33" s="17" t="s">
        <v>9</v>
      </c>
      <c r="B33" s="18">
        <f>B30+B31-B32</f>
        <v>0</v>
      </c>
      <c r="D33" s="44" t="s">
        <v>3</v>
      </c>
      <c r="E33" s="45"/>
      <c r="F33" s="46">
        <f>SUM(F2:F32)</f>
        <v>0</v>
      </c>
      <c r="G33" s="46">
        <f t="shared" ref="G33:P33" si="3">SUM(G2:G32)</f>
        <v>0</v>
      </c>
      <c r="H33" s="46">
        <f t="shared" si="3"/>
        <v>0</v>
      </c>
      <c r="I33" s="46">
        <f t="shared" si="3"/>
        <v>0</v>
      </c>
      <c r="J33" s="46">
        <f t="shared" si="3"/>
        <v>0</v>
      </c>
      <c r="K33" s="46">
        <f t="shared" si="3"/>
        <v>0</v>
      </c>
      <c r="L33" s="46">
        <f t="shared" si="3"/>
        <v>0</v>
      </c>
      <c r="M33" s="46">
        <f t="shared" si="3"/>
        <v>0</v>
      </c>
      <c r="N33" s="46">
        <f t="shared" si="3"/>
        <v>0</v>
      </c>
      <c r="O33" s="46">
        <f t="shared" si="3"/>
        <v>0</v>
      </c>
      <c r="P33" s="46">
        <f t="shared" si="3"/>
        <v>0</v>
      </c>
      <c r="Q33" s="43">
        <f>SUM( F33:P33)</f>
        <v>0</v>
      </c>
    </row>
    <row r="34" spans="1:17" ht="14.1" customHeight="1" x14ac:dyDescent="0.4"/>
  </sheetData>
  <phoneticPr fontId="1"/>
  <conditionalFormatting sqref="E2:E33 E35:E1000">
    <cfRule type="expression" dxfId="7" priority="1">
      <formula>$E2="土"</formula>
    </cfRule>
    <cfRule type="expression" dxfId="6" priority="2">
      <formula>$E2="日"</formula>
    </cfRule>
  </conditionalFormatting>
  <dataValidations disablePrompts="1" count="1">
    <dataValidation type="list" allowBlank="1" showInputMessage="1" showErrorMessage="1" sqref="F35:F1048576" xr:uid="{FD2C52DF-6346-4985-8154-92EAB9DDBCE7}">
      <formula1>"収入,支出"</formula1>
    </dataValidation>
  </dataValidations>
  <pageMargins left="0.7" right="0.7" top="0.75" bottom="0.75" header="0.3" footer="0.3"/>
  <pageSetup paperSize="9" orientation="landscape" horizontalDpi="0" verticalDpi="0" r:id="rId1"/>
  <headerFooter>
    <oddHeader>&amp;L&amp;"游明朝,標準"&amp;18 ２０２６年　家計簿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２月</vt:lpstr>
      <vt:lpstr>３月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年間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2026-04-07T12:13:45Z</dcterms:created>
  <dcterms:modified xsi:type="dcterms:W3CDTF">2026-04-07T12:38:23Z</dcterms:modified>
</cp:coreProperties>
</file>